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I:\Investor Relations\Finanzzahlen\Financial Supplement\2026\"/>
    </mc:Choice>
  </mc:AlternateContent>
  <xr:revisionPtr revIDLastSave="0" documentId="13_ncr:1_{F9B5FCEC-83FD-4753-BDF4-6464A4A09A27}" xr6:coauthVersionLast="47" xr6:coauthVersionMax="47" xr10:uidLastSave="{00000000-0000-0000-0000-000000000000}"/>
  <bookViews>
    <workbookView xWindow="-108" yWindow="-108" windowWidth="23256" windowHeight="12456" tabRatio="845" xr2:uid="{00000000-000D-0000-FFFF-FFFF00000000}"/>
  </bookViews>
  <sheets>
    <sheet name="Kennzahlen" sheetId="1" r:id="rId1"/>
    <sheet name="Bilanz" sheetId="2" r:id="rId2"/>
    <sheet name="GuV (ytd)" sheetId="3" r:id="rId3"/>
    <sheet name="GuV (q)" sheetId="4" r:id="rId4"/>
    <sheet name="Bilanz Seg." sheetId="5" r:id="rId5"/>
    <sheet name="GuV Seg. (ytd)" sheetId="7" r:id="rId6"/>
    <sheet name="GuV Seg. (q)" sheetId="6" r:id="rId7"/>
  </sheets>
  <definedNames>
    <definedName name="_xlnm.Print_Area" localSheetId="1">Bilanz!$A$1:$E$49</definedName>
    <definedName name="_xlnm.Print_Area" localSheetId="4">'Bilanz Seg.'!$A$1:$Q$30</definedName>
    <definedName name="_xlnm.Print_Area" localSheetId="3">'GuV (q)'!$A$1:$E$42</definedName>
    <definedName name="_xlnm.Print_Area" localSheetId="2">'GuV (ytd)'!$A$1:$E$43</definedName>
    <definedName name="_xlnm.Print_Area" localSheetId="6">'GuV Seg. (q)'!$A$1:$Q$30</definedName>
    <definedName name="_xlnm.Print_Area" localSheetId="5">'GuV Seg. (ytd)'!$A$1:$Q$30</definedName>
    <definedName name="_xlnm.Print_Area" localSheetId="0">Kennzahlen!$A$1:$W$62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C56" i="1"/>
  <c r="U58" i="1"/>
  <c r="K58" i="1"/>
</calcChain>
</file>

<file path=xl/sharedStrings.xml><?xml version="1.0" encoding="utf-8"?>
<sst xmlns="http://schemas.openxmlformats.org/spreadsheetml/2006/main" count="293" uniqueCount="138">
  <si>
    <t>in Mio. EUR</t>
  </si>
  <si>
    <t>Q1</t>
  </si>
  <si>
    <t>Q2</t>
  </si>
  <si>
    <t>Q3</t>
  </si>
  <si>
    <t>Q4</t>
  </si>
  <si>
    <t>YTD</t>
  </si>
  <si>
    <t>+/–  Vorjahr</t>
  </si>
  <si>
    <t>Hannover Rück Gruppe</t>
  </si>
  <si>
    <t>Ergebnis</t>
  </si>
  <si>
    <t xml:space="preserve">Rückversicherungsumsatz (brutto) </t>
  </si>
  <si>
    <t xml:space="preserve">Rückversicherungs-Serviceergebnis (netto) </t>
  </si>
  <si>
    <t>Rückversicherungs-Finanzergebnis (netto) ¹</t>
  </si>
  <si>
    <t>Kapitalanlageergebnis</t>
  </si>
  <si>
    <t>Operatives Ergebnis (EBIT)</t>
  </si>
  <si>
    <t>Konzernergebnis</t>
  </si>
  <si>
    <t>Bilanz</t>
  </si>
  <si>
    <t>Haftendes Kapital</t>
  </si>
  <si>
    <t>Eigenkapital der Aktionäre der Hannover Rück SE</t>
  </si>
  <si>
    <t>Anteile nicht beherrschender Gesellschafter</t>
  </si>
  <si>
    <t>Hybridkapital</t>
  </si>
  <si>
    <t>Vertragliche Netto-Servicemarge (CSM)</t>
  </si>
  <si>
    <t>Risikoanpassung für nichtfinanzielle Risiken</t>
  </si>
  <si>
    <t>Kapitalanlagen</t>
  </si>
  <si>
    <t>Bilanzsumme</t>
  </si>
  <si>
    <t>Kennzahlen</t>
  </si>
  <si>
    <t>Kombinierte Schaden-/Kostenquote der Schaden-Rückversicherung</t>
  </si>
  <si>
    <t>EBIT-Marge</t>
  </si>
  <si>
    <t>Kapitalanlagerendite</t>
  </si>
  <si>
    <t>Eigenkapitalrendite</t>
  </si>
  <si>
    <t>Aktie</t>
  </si>
  <si>
    <t>Ergebnis je Aktie (unverwässert und verwässert) in EUR</t>
  </si>
  <si>
    <t xml:space="preserve">Buchwert je Aktie in EUR </t>
  </si>
  <si>
    <t>Basisdividende je Aktie in EUR</t>
  </si>
  <si>
    <t>12..50</t>
  </si>
  <si>
    <t>Sonderdividende je Aktie in EUR</t>
  </si>
  <si>
    <t>Gesamtdividende je Aktie in EUR</t>
  </si>
  <si>
    <t>Dividendenzahlung in Mio. EUR</t>
  </si>
  <si>
    <t>Aktienkurs zum Ende der Periode in EUR</t>
  </si>
  <si>
    <t>Marktkapitalisierung zum Ende der Periode</t>
  </si>
  <si>
    <t>Schaden-Rückversicherung</t>
  </si>
  <si>
    <t>Rückversicherungs-Finanzergebnis (netto)</t>
  </si>
  <si>
    <t>EBIT-Marge ³</t>
  </si>
  <si>
    <t>Kombinierte Schaden-/Kostenquote der Schaden-Rückversicherung ²</t>
  </si>
  <si>
    <t>Neugeschäft CSM (netto)</t>
  </si>
  <si>
    <t>Personen-Rückversicherung</t>
  </si>
  <si>
    <t>CSM-Neubeitrag (netto)</t>
  </si>
  <si>
    <t>Neue CSM aus Vertragsverlängerungen (netto)</t>
  </si>
  <si>
    <t>¹ Ausgenommen Währungskurseffekte</t>
  </si>
  <si>
    <t>² Rückversicherungs-Serviceaufwendungen (netto) / Rückversicherungsumsatz (netto)</t>
  </si>
  <si>
    <t>³ EBIT/Rückversicherungsumsatz (netto)</t>
  </si>
  <si>
    <t xml:space="preserve">Konzernbilanz </t>
  </si>
  <si>
    <t>Aktiva</t>
  </si>
  <si>
    <t>Finanzielle Vermögenswerte – erfolgsneutral zum Zeitwert bewertet</t>
  </si>
  <si>
    <t>Finanzielle Vermögenswerte – erfolgswirksam zum Zeitwert bewertet</t>
  </si>
  <si>
    <t>Fremdgenutzter Grundbesitz</t>
  </si>
  <si>
    <t>Anteile an assoziierten Unternehmen und Gemeinschaftsunternehmen</t>
  </si>
  <si>
    <t>Sonstige Kapitalanlagen</t>
  </si>
  <si>
    <t>Vermögenswerte aus retrozedierter Rückversicherung</t>
  </si>
  <si>
    <t>Vermögenswerte aus gezeichneter Rückversicherung</t>
  </si>
  <si>
    <t>Geschäfts- oder Firmenwert</t>
  </si>
  <si>
    <t>Aktive latente Steuern</t>
  </si>
  <si>
    <t>Sonstige Vermögenswerte</t>
  </si>
  <si>
    <t>Laufende Guthaben bei Kreditinstituten, Schecks und Kassenbestand</t>
  </si>
  <si>
    <t>Zur Veräußerung bestimmte Vermögenswerte</t>
  </si>
  <si>
    <t>Summe Aktiva</t>
  </si>
  <si>
    <t>Passiva</t>
  </si>
  <si>
    <t>31.12.2025</t>
  </si>
  <si>
    <t>Rückstellungen aus gezeichneter Rückversicherung</t>
  </si>
  <si>
    <t>Verbindlichkeiten aus retrozedierter Rückversicherung</t>
  </si>
  <si>
    <t>Pensionsrückstellungen</t>
  </si>
  <si>
    <t>Finanzierungsverbindlichkeiten</t>
  </si>
  <si>
    <t>Steuerverbindlichkeiten</t>
  </si>
  <si>
    <t>Passive latente Steuern</t>
  </si>
  <si>
    <t>Andere Verbindlichkeiten</t>
  </si>
  <si>
    <t>Verbindlichkeiten</t>
  </si>
  <si>
    <t>Eigenkapital</t>
  </si>
  <si>
    <t xml:space="preserve">Gezeichnetes Kapital </t>
  </si>
  <si>
    <t>Nominalwert: 120,6 
Bedingtes Kapital: 24,1</t>
  </si>
  <si>
    <t>Kapitalrücklagen</t>
  </si>
  <si>
    <t>Gezeichnetes Kapital und Kapitalrücklage</t>
  </si>
  <si>
    <t>Kumulierte, nicht ergebniswirksame Eigenkapitalanteile</t>
  </si>
  <si>
    <t>Nicht realisierte Kursgewinne/-verluste aus Kapitalanlagen</t>
  </si>
  <si>
    <t>Gewinne und Verluste aus der Währungsumrechnung</t>
  </si>
  <si>
    <t>Rückversicherungs-Finanzerträge und -aufwendungen</t>
  </si>
  <si>
    <t>Kumulierte übrige, nicht ergebniswirksame Eigenkapitalveränderungen</t>
  </si>
  <si>
    <t>Summe nicht ergebniswirksamer Eigenkapitalanteile</t>
  </si>
  <si>
    <t>Gewinnrücklagen</t>
  </si>
  <si>
    <t>Summe Passiva</t>
  </si>
  <si>
    <t>Konzern-Gewinn- und Verlustrechnung</t>
  </si>
  <si>
    <t>2025</t>
  </si>
  <si>
    <t>2026</t>
  </si>
  <si>
    <t>1.1. – 31.3.</t>
  </si>
  <si>
    <t>Rückversicherungsumsatz (brutto)</t>
  </si>
  <si>
    <t>Rückversicherungs-Serviceaufwendungen (brutto)</t>
  </si>
  <si>
    <t>Rückversicherungs-Serviceergebnis (brutto)</t>
  </si>
  <si>
    <t>Rückversicherungsumsatz (in Rückdeckung gegeben)</t>
  </si>
  <si>
    <t>Rückversicherungs-Serviceaufwendungen (in Rückdeckung gegeben)</t>
  </si>
  <si>
    <t>Rückversicherungs-Serviceergebnis (in Rückdeckung gegeben)</t>
  </si>
  <si>
    <t>Rückversicherungs-Serviceergebnis (netto)</t>
  </si>
  <si>
    <t>Rückversicherungs-Finanzerträge/-aufwendungen (brutto)</t>
  </si>
  <si>
    <t>Rückversicherungs-Finanzerträge/-aufwendungen (in Rückdeckung gegeben)</t>
  </si>
  <si>
    <t>davon Währungskursgewinne/-verluste aus Rückversicherungs-Finanzergebnis (netto)</t>
  </si>
  <si>
    <t>Rückversicherungs-Finanzergebnis (netto) vor Währungskursgewinnen/-verlusten</t>
  </si>
  <si>
    <t>Ordentliche Kapitalanlageerträge</t>
  </si>
  <si>
    <t>Veränderung der Rückstellung für Kreditausfälle (ECL), Abschreibungen, Wertminderungen und Zuschreibungen von Kapitalanlagen</t>
  </si>
  <si>
    <t>Veränderung der Zeitwerte von Finanzinstrumenten</t>
  </si>
  <si>
    <t>Ergebnis aus Anteilen an assoziierten Unternehmen und Gemeinschaftsunternehmen</t>
  </si>
  <si>
    <t>Realisierte Gewinne und Verluste aus dem Abgang von Kapitalanlagen</t>
  </si>
  <si>
    <t>Sonstige Kapitalanlageaufwendungen</t>
  </si>
  <si>
    <t>Währungskursgewinne/-verluste aus Kapitalanlagen</t>
  </si>
  <si>
    <t>Währungskursgewinne/-verluste aus Rückversicherungs-Finanzergebnis (netto)</t>
  </si>
  <si>
    <t>Sonstige Währungskursgewinne/-verluste</t>
  </si>
  <si>
    <t>Währungskursergebnis</t>
  </si>
  <si>
    <t>Sonstige Erträge</t>
  </si>
  <si>
    <t>Sonstige Aufwendungen</t>
  </si>
  <si>
    <t>Übriges Ergebnis</t>
  </si>
  <si>
    <t>Finanzierungszinsen</t>
  </si>
  <si>
    <t>Ergebnis vor Steuern</t>
  </si>
  <si>
    <t>Steueraufwand</t>
  </si>
  <si>
    <t>davon nicht beherrschenden Gesellschaftern zustehendes Ergebnis</t>
  </si>
  <si>
    <t xml:space="preserve">Konzern-Segmentberichterstattung </t>
  </si>
  <si>
    <t>Aufteilung der Aktiva</t>
  </si>
  <si>
    <t>Konsolidierung</t>
  </si>
  <si>
    <t>Gesamt</t>
  </si>
  <si>
    <t>Segmentaktiva</t>
  </si>
  <si>
    <t>Übrige Segmentvermögenswerte</t>
  </si>
  <si>
    <t>Summe Segmentaktiva</t>
  </si>
  <si>
    <t>Aufteilung der Verbindlichkeiten</t>
  </si>
  <si>
    <t>Segmentpassiva</t>
  </si>
  <si>
    <t>Übrige Segmentverbindlichkeiten</t>
  </si>
  <si>
    <t>Summe Segmentpassiva</t>
  </si>
  <si>
    <t>Konzern-Segmentberichterstattung</t>
  </si>
  <si>
    <t>Q1/2025</t>
  </si>
  <si>
    <t>Q1/2026</t>
  </si>
  <si>
    <t>davon</t>
  </si>
  <si>
    <t>1.1. – 31.3.2025</t>
  </si>
  <si>
    <t>1.1. – 31.3.2026</t>
  </si>
  <si>
    <t>+/- 31 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</si>
</sst>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0;&quot;-&quot;#0;#0;_(@_)"/>
    <numFmt numFmtId="165" formatCode="* #,##0,,;* &quot;-&quot;#,##0,,;* #,##0,,;_(@_)"/>
    <numFmt numFmtId="166" formatCode="\+#0.0&quot; &quot;%;&quot;-&quot;#0.0&quot; &quot;%;#0.0&quot; &quot;%;_(@_)"/>
    <numFmt numFmtId="167" formatCode="#0.0&quot; &quot;%;&quot;-&quot;#0.0&quot; &quot;%;#0.0&quot; &quot;%;_(@_)"/>
    <numFmt numFmtId="169" formatCode="* #,##0.00;* &quot;-&quot;#,##0.00;* #,##0.00;_(@_)"/>
    <numFmt numFmtId="170" formatCode="dd\.mm\.yyyy"/>
    <numFmt numFmtId="171" formatCode="* #,##0,,;* &quot;-&quot;#,##0,,;* &quot;—&quot;;_(@_)"/>
    <numFmt numFmtId="172" formatCode="d\.m\.yyyy"/>
    <numFmt numFmtId="177" formatCode="\+0.0\ %\ \ \ ;\-0.0\ %\ \ \ "/>
  </numFmts>
  <fonts count="38" x14ac:knownFonts="1">
    <font>
      <sz val="10"/>
      <name val="Arial"/>
    </font>
    <font>
      <sz val="7.5"/>
      <color rgb="FF000000"/>
      <name val="Archivo"/>
    </font>
    <font>
      <sz val="7.5"/>
      <color rgb="FFEE2724"/>
      <name val="Archivo"/>
    </font>
    <font>
      <sz val="10"/>
      <color rgb="FF262626"/>
      <name val="Archivo"/>
    </font>
    <font>
      <b/>
      <sz val="7.5"/>
      <color rgb="FF003C70"/>
      <name val="Archivo"/>
    </font>
    <font>
      <b/>
      <sz val="10"/>
      <color rgb="FF262626"/>
      <name val="Archivo"/>
    </font>
    <font>
      <b/>
      <sz val="10"/>
      <color rgb="FF0077D4"/>
      <name val="Archivo"/>
    </font>
    <font>
      <b/>
      <sz val="10"/>
      <color rgb="FF005192"/>
      <name val="Archivo"/>
    </font>
    <font>
      <sz val="10"/>
      <color rgb="FF003C70"/>
      <name val="Archivo"/>
    </font>
    <font>
      <b/>
      <sz val="10"/>
      <color rgb="FF003C70"/>
      <name val="Archivo"/>
    </font>
    <font>
      <sz val="8.5"/>
      <color rgb="FF262626"/>
      <name val="Archivo"/>
    </font>
    <font>
      <b/>
      <sz val="8.5"/>
      <color rgb="FF0077D4"/>
      <name val="Archivo"/>
    </font>
    <font>
      <sz val="6.5"/>
      <color rgb="FF262626"/>
      <name val="Archivo"/>
    </font>
    <font>
      <sz val="8.5"/>
      <color rgb="FF0077D4"/>
      <name val="Archivo"/>
    </font>
    <font>
      <sz val="6"/>
      <color rgb="FF777777"/>
      <name val="Archivo"/>
    </font>
    <font>
      <sz val="26"/>
      <color rgb="FF003C70"/>
      <name val="Archivo"/>
    </font>
    <font>
      <sz val="170"/>
      <color rgb="FF0077D4"/>
      <name val="Archivo"/>
    </font>
    <font>
      <b/>
      <sz val="11.5"/>
      <color rgb="FF003C70"/>
      <name val="Archivo"/>
    </font>
    <font>
      <sz val="12"/>
      <color rgb="FF559FFF"/>
      <name val="Archivo SemiBold"/>
    </font>
    <font>
      <sz val="11"/>
      <color rgb="FF000000"/>
      <name val="Archivo"/>
    </font>
    <font>
      <b/>
      <sz val="11"/>
      <color rgb="FF003C70"/>
      <name val="Archivo"/>
    </font>
    <font>
      <u/>
      <sz val="10"/>
      <color rgb="FF003C70"/>
      <name val="Arial"/>
      <family val="2"/>
    </font>
    <font>
      <sz val="11"/>
      <color rgb="FF3E3E3E"/>
      <name val="Archivo"/>
    </font>
    <font>
      <sz val="11"/>
      <color rgb="FFFF0000"/>
      <name val="Archivo"/>
    </font>
    <font>
      <sz val="10"/>
      <color rgb="FF000000"/>
      <name val="Archivo"/>
    </font>
    <font>
      <sz val="16"/>
      <color rgb="FF143F82"/>
      <name val="Arial"/>
      <family val="2"/>
    </font>
    <font>
      <sz val="10"/>
      <color rgb="FF000000"/>
      <name val="Arial"/>
      <family val="2"/>
    </font>
    <font>
      <b/>
      <sz val="11"/>
      <color rgb="FFCCEEF7"/>
      <name val="Arial"/>
      <family val="2"/>
    </font>
    <font>
      <sz val="11"/>
      <color rgb="FF6D6D6D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sz val="8"/>
      <color rgb="FF000000"/>
      <name val="Arial"/>
      <family val="2"/>
    </font>
    <font>
      <b/>
      <sz val="8"/>
      <color rgb="FF009EE0"/>
      <name val="Arial"/>
      <family val="2"/>
    </font>
    <font>
      <b/>
      <sz val="21"/>
      <color rgb="FF003C70"/>
      <name val="Archivo"/>
    </font>
    <font>
      <b/>
      <sz val="11"/>
      <color rgb="FF000000"/>
      <name val="Arial"/>
      <family val="2"/>
    </font>
    <font>
      <sz val="10"/>
      <color rgb="FF6D6D6D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1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rgb="FFFFFFFF"/>
      </left>
      <right/>
      <top style="thin">
        <color rgb="FF003C70"/>
      </top>
      <bottom style="thin">
        <color rgb="FFB6B6B6"/>
      </bottom>
      <diagonal/>
    </border>
    <border>
      <left/>
      <right/>
      <top style="thin">
        <color rgb="FF003C70"/>
      </top>
      <bottom style="thin">
        <color rgb="FFB6B6B6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B6B6B6"/>
      </top>
      <bottom/>
      <diagonal/>
    </border>
    <border>
      <left style="thin">
        <color rgb="FFFFFFFF"/>
      </left>
      <right/>
      <top style="thin">
        <color rgb="FFB6B6B6"/>
      </top>
      <bottom/>
      <diagonal/>
    </border>
    <border>
      <left/>
      <right/>
      <top style="thin">
        <color rgb="FFB6B6B6"/>
      </top>
      <bottom/>
      <diagonal/>
    </border>
    <border>
      <left/>
      <right style="thin">
        <color rgb="FFFFFFFF"/>
      </right>
      <top/>
      <bottom style="thin">
        <color rgb="FF003C70"/>
      </bottom>
      <diagonal/>
    </border>
    <border>
      <left/>
      <right style="thin">
        <color rgb="FFFFFFFF"/>
      </right>
      <top style="thin">
        <color rgb="FF003C7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B6B6B6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B6B6B6"/>
      </bottom>
      <diagonal/>
    </border>
    <border>
      <left/>
      <right/>
      <top style="thin">
        <color rgb="FF000000"/>
      </top>
      <bottom style="thin">
        <color rgb="FFB6B6B6"/>
      </bottom>
      <diagonal/>
    </border>
    <border>
      <left/>
      <right style="thick">
        <color rgb="FFFFFFFF"/>
      </right>
      <top style="thin">
        <color rgb="FF000000"/>
      </top>
      <bottom style="thin">
        <color rgb="FFB6B6B6"/>
      </bottom>
      <diagonal/>
    </border>
    <border>
      <left/>
      <right style="thin">
        <color rgb="FFFFFFFF"/>
      </right>
      <top style="thin">
        <color rgb="FFB6B6B6"/>
      </top>
      <bottom style="thin">
        <color rgb="FFB6B6B6"/>
      </bottom>
      <diagonal/>
    </border>
    <border>
      <left style="thin">
        <color rgb="FFFFFFFF"/>
      </left>
      <right style="thin">
        <color rgb="FFFFFFFF"/>
      </right>
      <top style="thin">
        <color rgb="FFB6B6B6"/>
      </top>
      <bottom style="thin">
        <color rgb="FFB6B6B6"/>
      </bottom>
      <diagonal/>
    </border>
    <border>
      <left style="thin">
        <color rgb="FFFFFFFF"/>
      </left>
      <right/>
      <top style="thin">
        <color rgb="FFB6B6B6"/>
      </top>
      <bottom style="thin">
        <color rgb="FFB6B6B6"/>
      </bottom>
      <diagonal/>
    </border>
    <border>
      <left/>
      <right/>
      <top style="thin">
        <color rgb="FFB6B6B6"/>
      </top>
      <bottom style="thin">
        <color rgb="FFB6B6B6"/>
      </bottom>
      <diagonal/>
    </border>
    <border>
      <left/>
      <right style="thick">
        <color rgb="FFFFFFFF"/>
      </right>
      <top style="thin">
        <color rgb="FFB6B6B6"/>
      </top>
      <bottom style="thin">
        <color rgb="FFB6B6B6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B6B6B6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3C70"/>
      </bottom>
      <diagonal/>
    </border>
    <border>
      <left style="thin">
        <color rgb="FFFFFFFF"/>
      </left>
      <right style="thin">
        <color rgb="FFFFFFFF"/>
      </right>
      <top/>
      <bottom style="thin">
        <color rgb="FF003C70"/>
      </bottom>
      <diagonal/>
    </border>
    <border>
      <left style="thin">
        <color rgb="FFFFFFFF"/>
      </left>
      <right/>
      <top/>
      <bottom style="thin">
        <color rgb="FF003C70"/>
      </bottom>
      <diagonal/>
    </border>
    <border>
      <left/>
      <right/>
      <top/>
      <bottom style="thin">
        <color rgb="FF003C70"/>
      </bottom>
      <diagonal/>
    </border>
    <border>
      <left/>
      <right/>
      <top style="thin">
        <color rgb="FF003C70"/>
      </top>
      <bottom style="thin">
        <color rgb="FF003C70"/>
      </bottom>
      <diagonal/>
    </border>
    <border>
      <left/>
      <right style="thin">
        <color rgb="FFFFFFFF"/>
      </right>
      <top style="thin">
        <color rgb="FF003C70"/>
      </top>
      <bottom/>
      <diagonal/>
    </border>
    <border>
      <left style="thin">
        <color rgb="FFFFFFFF"/>
      </left>
      <right style="thin">
        <color rgb="FFFFFFFF"/>
      </right>
      <top style="thin">
        <color rgb="FF003C70"/>
      </top>
      <bottom/>
      <diagonal/>
    </border>
    <border>
      <left/>
      <right/>
      <top style="thin">
        <color rgb="FF003C70"/>
      </top>
      <bottom/>
      <diagonal/>
    </border>
    <border>
      <left/>
      <right style="thick">
        <color rgb="FFFFFFFF"/>
      </right>
      <top style="thin">
        <color rgb="FF003C70"/>
      </top>
      <bottom/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 style="thin">
        <color rgb="FF003C70"/>
      </bottom>
      <diagonal/>
    </border>
    <border>
      <left style="thin">
        <color rgb="FFFFFFFF"/>
      </left>
      <right style="thin">
        <color rgb="FFFFFFFF"/>
      </right>
      <top style="thin">
        <color rgb="FF003C70"/>
      </top>
      <bottom style="thin">
        <color rgb="FF000000"/>
      </bottom>
      <diagonal/>
    </border>
    <border>
      <left style="thin">
        <color rgb="FFFFFFFF"/>
      </left>
      <right/>
      <top style="thin">
        <color rgb="FF003C70"/>
      </top>
      <bottom style="thin">
        <color rgb="FF000000"/>
      </bottom>
      <diagonal/>
    </border>
    <border>
      <left/>
      <right/>
      <top style="thin">
        <color rgb="FF003C7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B6B6B6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B6B6B6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3B3B3B"/>
      </bottom>
      <diagonal/>
    </border>
    <border>
      <left/>
      <right/>
      <top style="thin">
        <color rgb="FF3B3B3B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0077D4"/>
      </bottom>
      <diagonal/>
    </border>
    <border>
      <left/>
      <right/>
      <top style="thin">
        <color rgb="FF0077D4"/>
      </top>
      <bottom style="thin">
        <color rgb="FF0077D4"/>
      </bottom>
      <diagonal/>
    </border>
    <border>
      <left/>
      <right/>
      <top style="thin">
        <color rgb="FF003C70"/>
      </top>
      <bottom style="thin">
        <color rgb="FF3B3B3B"/>
      </bottom>
      <diagonal/>
    </border>
    <border>
      <left/>
      <right/>
      <top style="thin">
        <color rgb="FF0077D4"/>
      </top>
      <bottom/>
      <diagonal/>
    </border>
    <border>
      <left/>
      <right/>
      <top style="thin">
        <color rgb="FF003C70"/>
      </top>
      <bottom style="thin">
        <color rgb="FFDBDBDB"/>
      </bottom>
      <diagonal/>
    </border>
    <border>
      <left/>
      <right/>
      <top style="thin">
        <color rgb="FF0077D4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003C70"/>
      </bottom>
      <diagonal/>
    </border>
    <border>
      <left/>
      <right/>
      <top style="thin">
        <color rgb="FF003C70"/>
      </top>
      <bottom style="thin">
        <color rgb="FF0077D4"/>
      </bottom>
      <diagonal/>
    </border>
    <border>
      <left/>
      <right/>
      <top style="thin">
        <color rgb="FFB6B6B6"/>
      </top>
      <bottom style="thin">
        <color rgb="FF003C70"/>
      </bottom>
      <diagonal/>
    </border>
    <border>
      <left/>
      <right/>
      <top style="thin">
        <color rgb="FF3B3B3B"/>
      </top>
      <bottom style="thin">
        <color rgb="FF003C70"/>
      </bottom>
      <diagonal/>
    </border>
    <border>
      <left/>
      <right/>
      <top style="thin">
        <color rgb="FF3B3B3B"/>
      </top>
      <bottom style="thin">
        <color rgb="FF0077D4"/>
      </bottom>
      <diagonal/>
    </border>
  </borders>
  <cellStyleXfs count="13">
    <xf numFmtId="0" fontId="0" fillId="0" borderId="0"/>
    <xf numFmtId="0" fontId="1" fillId="0" borderId="0" applyBorder="0">
      <alignment horizontal="right" wrapText="1"/>
    </xf>
    <xf numFmtId="0" fontId="2" fillId="0" borderId="0" applyBorder="0">
      <alignment wrapText="1"/>
    </xf>
    <xf numFmtId="0" fontId="8" fillId="0" borderId="0" applyBorder="0">
      <alignment wrapText="1"/>
    </xf>
    <xf numFmtId="0" fontId="10" fillId="0" borderId="0" applyBorder="0">
      <alignment horizontal="left" wrapText="1"/>
    </xf>
    <xf numFmtId="0" fontId="11" fillId="0" borderId="0" applyBorder="0">
      <alignment wrapText="1"/>
    </xf>
    <xf numFmtId="0" fontId="4" fillId="0" borderId="0" applyBorder="0">
      <alignment wrapText="1"/>
    </xf>
    <xf numFmtId="0" fontId="12" fillId="0" borderId="0" applyBorder="0">
      <alignment wrapText="1"/>
    </xf>
    <xf numFmtId="0" fontId="13" fillId="0" borderId="0" applyBorder="0">
      <alignment horizontal="right" wrapText="1"/>
    </xf>
    <xf numFmtId="0" fontId="14" fillId="0" borderId="0" applyBorder="0">
      <alignment horizontal="left" wrapText="1"/>
    </xf>
    <xf numFmtId="0" fontId="4" fillId="0" borderId="0" applyBorder="0">
      <alignment horizontal="left" wrapText="1"/>
    </xf>
    <xf numFmtId="0" fontId="16" fillId="0" borderId="0" applyBorder="0">
      <alignment wrapText="1"/>
    </xf>
    <xf numFmtId="0" fontId="18" fillId="0" borderId="0" applyBorder="0">
      <alignment wrapText="1"/>
    </xf>
  </cellStyleXfs>
  <cellXfs count="337">
    <xf numFmtId="0" fontId="0" fillId="0" borderId="0" xfId="0"/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vertical="center" wrapText="1"/>
    </xf>
    <xf numFmtId="165" fontId="8" fillId="3" borderId="11" xfId="0" applyNumberFormat="1" applyFont="1" applyFill="1" applyBorder="1" applyAlignment="1">
      <alignment vertical="center" wrapText="1"/>
    </xf>
    <xf numFmtId="166" fontId="3" fillId="2" borderId="12" xfId="0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left" vertical="center" wrapText="1"/>
    </xf>
    <xf numFmtId="165" fontId="3" fillId="2" borderId="14" xfId="0" applyNumberFormat="1" applyFont="1" applyFill="1" applyBorder="1" applyAlignment="1">
      <alignment vertical="center" wrapText="1"/>
    </xf>
    <xf numFmtId="165" fontId="3" fillId="2" borderId="15" xfId="0" applyNumberFormat="1" applyFont="1" applyFill="1" applyBorder="1" applyAlignment="1">
      <alignment vertical="center" wrapText="1"/>
    </xf>
    <xf numFmtId="165" fontId="3" fillId="2" borderId="16" xfId="0" applyNumberFormat="1" applyFont="1" applyFill="1" applyBorder="1" applyAlignment="1">
      <alignment vertical="center" wrapText="1"/>
    </xf>
    <xf numFmtId="165" fontId="8" fillId="3" borderId="16" xfId="0" applyNumberFormat="1" applyFont="1" applyFill="1" applyBorder="1" applyAlignment="1">
      <alignment vertical="center" wrapText="1"/>
    </xf>
    <xf numFmtId="166" fontId="3" fillId="2" borderId="17" xfId="0" applyNumberFormat="1" applyFont="1" applyFill="1" applyBorder="1" applyAlignment="1">
      <alignment horizontal="righ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right" vertical="center" wrapText="1"/>
    </xf>
    <xf numFmtId="167" fontId="3" fillId="2" borderId="10" xfId="0" applyNumberFormat="1" applyFont="1" applyFill="1" applyBorder="1" applyAlignment="1">
      <alignment horizontal="right" vertical="center" wrapText="1"/>
    </xf>
    <xf numFmtId="167" fontId="8" fillId="3" borderId="1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167" fontId="3" fillId="2" borderId="14" xfId="0" applyNumberFormat="1" applyFont="1" applyFill="1" applyBorder="1" applyAlignment="1">
      <alignment horizontal="right" vertical="center" wrapText="1"/>
    </xf>
    <xf numFmtId="167" fontId="8" fillId="3" borderId="16" xfId="0" applyNumberFormat="1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right" vertical="center" wrapText="1"/>
    </xf>
    <xf numFmtId="169" fontId="3" fillId="2" borderId="10" xfId="0" applyNumberFormat="1" applyFont="1" applyFill="1" applyBorder="1" applyAlignment="1">
      <alignment vertical="center" wrapText="1"/>
    </xf>
    <xf numFmtId="169" fontId="8" fillId="3" borderId="11" xfId="0" applyNumberFormat="1" applyFont="1" applyFill="1" applyBorder="1" applyAlignment="1">
      <alignment vertical="center" wrapText="1"/>
    </xf>
    <xf numFmtId="169" fontId="8" fillId="3" borderId="16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vertical="center" wrapText="1"/>
    </xf>
    <xf numFmtId="165" fontId="3" fillId="2" borderId="5" xfId="0" applyNumberFormat="1" applyFont="1" applyFill="1" applyBorder="1" applyAlignment="1">
      <alignment vertical="center" wrapText="1"/>
    </xf>
    <xf numFmtId="165" fontId="3" fillId="2" borderId="6" xfId="0" applyNumberFormat="1" applyFont="1" applyFill="1" applyBorder="1" applyAlignment="1">
      <alignment vertical="center" wrapText="1"/>
    </xf>
    <xf numFmtId="165" fontId="8" fillId="3" borderId="6" xfId="0" applyNumberFormat="1" applyFont="1" applyFill="1" applyBorder="1" applyAlignment="1">
      <alignment vertical="center" wrapText="1"/>
    </xf>
    <xf numFmtId="166" fontId="3" fillId="2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9" fillId="2" borderId="27" xfId="0" applyFont="1" applyFill="1" applyBorder="1" applyAlignment="1">
      <alignment horizontal="right" vertical="center" wrapText="1"/>
    </xf>
    <xf numFmtId="0" fontId="1" fillId="2" borderId="28" xfId="0" applyFont="1" applyFill="1" applyBorder="1" applyAlignment="1">
      <alignment horizontal="right" vertical="center" wrapText="1"/>
    </xf>
    <xf numFmtId="0" fontId="9" fillId="2" borderId="29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horizontal="right" vertical="center" wrapText="1"/>
    </xf>
    <xf numFmtId="0" fontId="9" fillId="2" borderId="24" xfId="0" applyFont="1" applyFill="1" applyBorder="1" applyAlignment="1">
      <alignment horizontal="right" vertical="center" wrapText="1"/>
    </xf>
    <xf numFmtId="0" fontId="9" fillId="2" borderId="25" xfId="0" applyFont="1" applyFill="1" applyBorder="1" applyAlignment="1">
      <alignment horizontal="right" vertical="center" wrapText="1"/>
    </xf>
    <xf numFmtId="0" fontId="9" fillId="2" borderId="32" xfId="0" applyFont="1" applyFill="1" applyBorder="1" applyAlignment="1">
      <alignment horizontal="right" vertical="center" wrapText="1"/>
    </xf>
    <xf numFmtId="0" fontId="20" fillId="2" borderId="33" xfId="0" applyFont="1" applyFill="1" applyBorder="1" applyAlignment="1">
      <alignment horizontal="right" vertical="center" wrapText="1"/>
    </xf>
    <xf numFmtId="0" fontId="20" fillId="2" borderId="34" xfId="0" applyFont="1" applyFill="1" applyBorder="1" applyAlignment="1">
      <alignment horizontal="right" vertical="center" wrapText="1"/>
    </xf>
    <xf numFmtId="0" fontId="20" fillId="2" borderId="35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3" fillId="2" borderId="36" xfId="0" applyFont="1" applyFill="1" applyBorder="1" applyAlignment="1">
      <alignment horizontal="right" vertical="center" wrapText="1"/>
    </xf>
    <xf numFmtId="0" fontId="3" fillId="2" borderId="37" xfId="0" applyFont="1" applyFill="1" applyBorder="1" applyAlignment="1">
      <alignment horizontal="right" vertical="center" wrapText="1"/>
    </xf>
    <xf numFmtId="0" fontId="3" fillId="2" borderId="38" xfId="0" applyFont="1" applyFill="1" applyBorder="1" applyAlignment="1">
      <alignment horizontal="right" vertical="center" wrapText="1"/>
    </xf>
    <xf numFmtId="0" fontId="8" fillId="2" borderId="38" xfId="0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3" fillId="2" borderId="39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22" fillId="2" borderId="31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20" xfId="0" applyFont="1" applyFill="1" applyBorder="1" applyAlignment="1">
      <alignment horizontal="right" vertical="center" wrapText="1"/>
    </xf>
    <xf numFmtId="0" fontId="19" fillId="2" borderId="21" xfId="0" applyFont="1" applyFill="1" applyBorder="1" applyAlignment="1">
      <alignment horizontal="right" vertical="center" wrapText="1"/>
    </xf>
    <xf numFmtId="0" fontId="24" fillId="2" borderId="20" xfId="0" applyFont="1" applyFill="1" applyBorder="1" applyAlignment="1">
      <alignment horizontal="right" vertical="center" wrapText="1"/>
    </xf>
    <xf numFmtId="0" fontId="24" fillId="2" borderId="21" xfId="0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4" fillId="2" borderId="3" xfId="0" applyFont="1" applyFill="1" applyBorder="1" applyAlignment="1">
      <alignment horizontal="right" vertical="center" wrapText="1"/>
    </xf>
    <xf numFmtId="0" fontId="1" fillId="2" borderId="40" xfId="0" applyFont="1" applyFill="1" applyBorder="1" applyAlignment="1">
      <alignment horizontal="right" vertical="center" wrapText="1"/>
    </xf>
    <xf numFmtId="0" fontId="1" fillId="0" borderId="41" xfId="0" applyFont="1" applyBorder="1" applyAlignment="1">
      <alignment horizontal="right" wrapText="1"/>
    </xf>
    <xf numFmtId="0" fontId="15" fillId="2" borderId="0" xfId="0" applyFont="1" applyFill="1" applyAlignment="1">
      <alignment vertical="center" wrapText="1"/>
    </xf>
    <xf numFmtId="0" fontId="9" fillId="2" borderId="26" xfId="0" applyFont="1" applyFill="1" applyBorder="1" applyAlignment="1">
      <alignment horizontal="left" vertical="center" wrapText="1"/>
    </xf>
    <xf numFmtId="170" fontId="9" fillId="2" borderId="26" xfId="0" applyNumberFormat="1" applyFont="1" applyFill="1" applyBorder="1" applyAlignment="1">
      <alignment horizontal="right" vertical="center" wrapText="1"/>
    </xf>
    <xf numFmtId="170" fontId="9" fillId="0" borderId="26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171" fontId="3" fillId="2" borderId="2" xfId="0" applyNumberFormat="1" applyFont="1" applyFill="1" applyBorder="1" applyAlignment="1">
      <alignment vertical="center" wrapText="1"/>
    </xf>
    <xf numFmtId="171" fontId="8" fillId="3" borderId="2" xfId="0" applyNumberFormat="1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left" vertical="center" wrapText="1"/>
    </xf>
    <xf numFmtId="171" fontId="3" fillId="2" borderId="42" xfId="0" applyNumberFormat="1" applyFont="1" applyFill="1" applyBorder="1" applyAlignment="1">
      <alignment vertical="center" wrapText="1"/>
    </xf>
    <xf numFmtId="171" fontId="8" fillId="3" borderId="42" xfId="0" applyNumberFormat="1" applyFont="1" applyFill="1" applyBorder="1" applyAlignment="1">
      <alignment vertical="center" wrapText="1"/>
    </xf>
    <xf numFmtId="0" fontId="3" fillId="2" borderId="43" xfId="0" applyFont="1" applyFill="1" applyBorder="1" applyAlignment="1">
      <alignment horizontal="left" vertical="center" wrapText="1"/>
    </xf>
    <xf numFmtId="171" fontId="3" fillId="2" borderId="43" xfId="0" applyNumberFormat="1" applyFont="1" applyFill="1" applyBorder="1" applyAlignment="1">
      <alignment vertical="center" wrapText="1"/>
    </xf>
    <xf numFmtId="171" fontId="8" fillId="3" borderId="43" xfId="0" applyNumberFormat="1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171" fontId="5" fillId="2" borderId="44" xfId="0" applyNumberFormat="1" applyFont="1" applyFill="1" applyBorder="1" applyAlignment="1">
      <alignment vertical="center" wrapText="1"/>
    </xf>
    <xf numFmtId="171" fontId="9" fillId="3" borderId="43" xfId="0" applyNumberFormat="1" applyFont="1" applyFill="1" applyBorder="1" applyAlignment="1">
      <alignment vertical="center" wrapText="1"/>
    </xf>
    <xf numFmtId="171" fontId="9" fillId="3" borderId="44" xfId="0" applyNumberFormat="1" applyFont="1" applyFill="1" applyBorder="1" applyAlignment="1">
      <alignment vertical="center" wrapText="1"/>
    </xf>
    <xf numFmtId="0" fontId="3" fillId="2" borderId="45" xfId="0" applyFont="1" applyFill="1" applyBorder="1" applyAlignment="1">
      <alignment horizontal="left" vertical="center" wrapText="1"/>
    </xf>
    <xf numFmtId="171" fontId="3" fillId="2" borderId="45" xfId="0" applyNumberFormat="1" applyFont="1" applyFill="1" applyBorder="1" applyAlignment="1">
      <alignment vertical="center" wrapText="1"/>
    </xf>
    <xf numFmtId="171" fontId="8" fillId="3" borderId="45" xfId="0" applyNumberFormat="1" applyFont="1" applyFill="1" applyBorder="1" applyAlignment="1">
      <alignment vertical="center" wrapText="1"/>
    </xf>
    <xf numFmtId="0" fontId="3" fillId="2" borderId="46" xfId="0" applyFont="1" applyFill="1" applyBorder="1" applyAlignment="1">
      <alignment horizontal="left" vertical="center" wrapText="1"/>
    </xf>
    <xf numFmtId="171" fontId="3" fillId="2" borderId="46" xfId="0" applyNumberFormat="1" applyFont="1" applyFill="1" applyBorder="1" applyAlignment="1">
      <alignment vertical="center" wrapText="1"/>
    </xf>
    <xf numFmtId="171" fontId="8" fillId="3" borderId="46" xfId="0" applyNumberFormat="1" applyFont="1" applyFill="1" applyBorder="1" applyAlignment="1">
      <alignment vertical="center" wrapText="1"/>
    </xf>
    <xf numFmtId="0" fontId="6" fillId="2" borderId="47" xfId="0" applyFont="1" applyFill="1" applyBorder="1" applyAlignment="1">
      <alignment horizontal="left" vertical="center" wrapText="1"/>
    </xf>
    <xf numFmtId="171" fontId="6" fillId="2" borderId="47" xfId="0" applyNumberFormat="1" applyFont="1" applyFill="1" applyBorder="1" applyAlignment="1">
      <alignment vertical="center" wrapText="1"/>
    </xf>
    <xf numFmtId="171" fontId="6" fillId="3" borderId="47" xfId="0" applyNumberFormat="1" applyFont="1" applyFill="1" applyBorder="1" applyAlignment="1">
      <alignment vertical="center" wrapText="1"/>
    </xf>
    <xf numFmtId="170" fontId="9" fillId="0" borderId="26" xfId="0" applyNumberFormat="1" applyFont="1" applyBorder="1" applyAlignment="1">
      <alignment horizontal="right" wrapText="1"/>
    </xf>
    <xf numFmtId="0" fontId="5" fillId="2" borderId="48" xfId="0" applyFont="1" applyFill="1" applyBorder="1" applyAlignment="1">
      <alignment horizontal="left" vertical="center" wrapText="1"/>
    </xf>
    <xf numFmtId="171" fontId="5" fillId="2" borderId="48" xfId="0" applyNumberFormat="1" applyFont="1" applyFill="1" applyBorder="1" applyAlignment="1">
      <alignment vertical="center" wrapText="1"/>
    </xf>
    <xf numFmtId="171" fontId="9" fillId="3" borderId="48" xfId="0" applyNumberFormat="1" applyFont="1" applyFill="1" applyBorder="1" applyAlignment="1">
      <alignment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 indent="1"/>
    </xf>
    <xf numFmtId="0" fontId="5" fillId="2" borderId="43" xfId="0" applyFont="1" applyFill="1" applyBorder="1" applyAlignment="1">
      <alignment horizontal="left" vertical="center" wrapText="1" indent="1"/>
    </xf>
    <xf numFmtId="171" fontId="5" fillId="2" borderId="43" xfId="0" applyNumberFormat="1" applyFont="1" applyFill="1" applyBorder="1" applyAlignment="1">
      <alignment vertical="center" wrapText="1"/>
    </xf>
    <xf numFmtId="0" fontId="5" fillId="2" borderId="46" xfId="0" applyFont="1" applyFill="1" applyBorder="1" applyAlignment="1">
      <alignment horizontal="left" vertical="center" wrapText="1"/>
    </xf>
    <xf numFmtId="171" fontId="5" fillId="2" borderId="46" xfId="0" applyNumberFormat="1" applyFont="1" applyFill="1" applyBorder="1" applyAlignment="1">
      <alignment vertical="center" wrapText="1"/>
    </xf>
    <xf numFmtId="171" fontId="9" fillId="3" borderId="46" xfId="0" applyNumberFormat="1" applyFont="1" applyFill="1" applyBorder="1" applyAlignment="1">
      <alignment vertical="center" wrapText="1"/>
    </xf>
    <xf numFmtId="0" fontId="25" fillId="2" borderId="0" xfId="0" applyFont="1" applyFill="1" applyAlignment="1">
      <alignment horizontal="left" vertical="center" wrapText="1" indent="15"/>
    </xf>
    <xf numFmtId="0" fontId="26" fillId="2" borderId="0" xfId="0" applyFont="1" applyFill="1" applyAlignment="1">
      <alignment horizontal="right" vertical="center" wrapText="1"/>
    </xf>
    <xf numFmtId="0" fontId="27" fillId="2" borderId="2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right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8" fillId="2" borderId="49" xfId="0" applyFont="1" applyFill="1" applyBorder="1" applyAlignment="1">
      <alignment horizontal="right" vertical="center" wrapText="1"/>
    </xf>
    <xf numFmtId="0" fontId="29" fillId="2" borderId="49" xfId="0" applyFont="1" applyFill="1" applyBorder="1" applyAlignment="1">
      <alignment horizontal="right" vertical="center" wrapText="1"/>
    </xf>
    <xf numFmtId="0" fontId="29" fillId="2" borderId="25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wrapText="1"/>
    </xf>
    <xf numFmtId="0" fontId="26" fillId="2" borderId="49" xfId="0" applyFont="1" applyFill="1" applyBorder="1" applyAlignment="1">
      <alignment horizontal="right" vertical="center" wrapText="1"/>
    </xf>
    <xf numFmtId="0" fontId="30" fillId="2" borderId="49" xfId="0" applyFont="1" applyFill="1" applyBorder="1" applyAlignment="1">
      <alignment horizontal="right" vertical="center" wrapText="1"/>
    </xf>
    <xf numFmtId="0" fontId="31" fillId="2" borderId="0" xfId="0" applyFont="1" applyFill="1" applyAlignment="1">
      <alignment horizontal="right" vertical="center" wrapText="1"/>
    </xf>
    <xf numFmtId="0" fontId="32" fillId="2" borderId="0" xfId="0" applyFont="1" applyFill="1" applyAlignment="1">
      <alignment horizontal="right" vertical="center" wrapText="1"/>
    </xf>
    <xf numFmtId="0" fontId="30" fillId="2" borderId="0" xfId="0" applyFont="1" applyFill="1" applyAlignment="1">
      <alignment horizontal="right" vertical="center" wrapText="1"/>
    </xf>
    <xf numFmtId="0" fontId="33" fillId="2" borderId="0" xfId="0" applyFont="1" applyFill="1" applyAlignment="1">
      <alignment horizontal="right" vertical="center" wrapText="1"/>
    </xf>
    <xf numFmtId="164" fontId="9" fillId="0" borderId="26" xfId="0" applyNumberFormat="1" applyFont="1" applyBorder="1" applyAlignment="1">
      <alignment horizontal="right" wrapText="1"/>
    </xf>
    <xf numFmtId="171" fontId="3" fillId="3" borderId="50" xfId="0" applyNumberFormat="1" applyFont="1" applyFill="1" applyBorder="1" applyAlignment="1">
      <alignment wrapText="1"/>
    </xf>
    <xf numFmtId="171" fontId="3" fillId="3" borderId="43" xfId="0" applyNumberFormat="1" applyFont="1" applyFill="1" applyBorder="1" applyAlignment="1">
      <alignment wrapText="1"/>
    </xf>
    <xf numFmtId="171" fontId="9" fillId="3" borderId="43" xfId="0" applyNumberFormat="1" applyFont="1" applyFill="1" applyBorder="1" applyAlignment="1">
      <alignment wrapText="1"/>
    </xf>
    <xf numFmtId="171" fontId="9" fillId="3" borderId="44" xfId="0" applyNumberFormat="1" applyFont="1" applyFill="1" applyBorder="1" applyAlignment="1">
      <alignment wrapText="1"/>
    </xf>
    <xf numFmtId="171" fontId="3" fillId="2" borderId="45" xfId="0" applyNumberFormat="1" applyFont="1" applyFill="1" applyBorder="1" applyAlignment="1">
      <alignment wrapText="1"/>
    </xf>
    <xf numFmtId="171" fontId="3" fillId="3" borderId="45" xfId="0" applyNumberFormat="1" applyFont="1" applyFill="1" applyBorder="1" applyAlignment="1">
      <alignment wrapText="1"/>
    </xf>
    <xf numFmtId="171" fontId="9" fillId="3" borderId="46" xfId="0" applyNumberFormat="1" applyFont="1" applyFill="1" applyBorder="1" applyAlignment="1">
      <alignment wrapText="1"/>
    </xf>
    <xf numFmtId="171" fontId="6" fillId="3" borderId="47" xfId="0" applyNumberFormat="1" applyFont="1" applyFill="1" applyBorder="1" applyAlignment="1">
      <alignment wrapText="1"/>
    </xf>
    <xf numFmtId="171" fontId="3" fillId="3" borderId="51" xfId="0" applyNumberFormat="1" applyFont="1" applyFill="1" applyBorder="1" applyAlignment="1">
      <alignment wrapText="1"/>
    </xf>
    <xf numFmtId="171" fontId="7" fillId="3" borderId="52" xfId="0" applyNumberFormat="1" applyFont="1" applyFill="1" applyBorder="1" applyAlignment="1">
      <alignment wrapText="1"/>
    </xf>
    <xf numFmtId="171" fontId="3" fillId="3" borderId="53" xfId="0" applyNumberFormat="1" applyFont="1" applyFill="1" applyBorder="1" applyAlignment="1">
      <alignment wrapText="1"/>
    </xf>
    <xf numFmtId="0" fontId="1" fillId="2" borderId="25" xfId="0" applyFont="1" applyFill="1" applyBorder="1" applyAlignment="1">
      <alignment horizontal="right" wrapText="1"/>
    </xf>
    <xf numFmtId="0" fontId="26" fillId="2" borderId="25" xfId="0" applyFont="1" applyFill="1" applyBorder="1" applyAlignment="1">
      <alignment horizontal="right" wrapText="1"/>
    </xf>
    <xf numFmtId="0" fontId="1" fillId="2" borderId="29" xfId="0" applyFont="1" applyFill="1" applyBorder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2" borderId="49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29" fillId="2" borderId="0" xfId="0" applyFont="1" applyFill="1" applyAlignment="1">
      <alignment horizontal="right" wrapText="1"/>
    </xf>
    <xf numFmtId="0" fontId="26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left" wrapText="1"/>
    </xf>
    <xf numFmtId="0" fontId="3" fillId="2" borderId="50" xfId="0" applyFont="1" applyFill="1" applyBorder="1" applyAlignment="1">
      <alignment horizontal="left" wrapText="1"/>
    </xf>
    <xf numFmtId="171" fontId="3" fillId="2" borderId="50" xfId="0" applyNumberFormat="1" applyFont="1" applyFill="1" applyBorder="1" applyAlignment="1">
      <alignment wrapText="1"/>
    </xf>
    <xf numFmtId="171" fontId="3" fillId="3" borderId="50" xfId="0" applyNumberFormat="1" applyFont="1" applyFill="1" applyBorder="1" applyAlignment="1">
      <alignment wrapText="1"/>
    </xf>
    <xf numFmtId="0" fontId="3" fillId="2" borderId="43" xfId="0" applyFont="1" applyFill="1" applyBorder="1" applyAlignment="1">
      <alignment horizontal="left" wrapText="1"/>
    </xf>
    <xf numFmtId="171" fontId="3" fillId="2" borderId="43" xfId="0" applyNumberFormat="1" applyFont="1" applyFill="1" applyBorder="1" applyAlignment="1">
      <alignment wrapText="1"/>
    </xf>
    <xf numFmtId="171" fontId="3" fillId="3" borderId="43" xfId="0" applyNumberFormat="1" applyFont="1" applyFill="1" applyBorder="1" applyAlignment="1">
      <alignment wrapText="1"/>
    </xf>
    <xf numFmtId="0" fontId="5" fillId="2" borderId="43" xfId="0" applyFont="1" applyFill="1" applyBorder="1" applyAlignment="1">
      <alignment horizontal="left" wrapText="1"/>
    </xf>
    <xf numFmtId="171" fontId="5" fillId="2" borderId="43" xfId="0" applyNumberFormat="1" applyFont="1" applyFill="1" applyBorder="1" applyAlignment="1">
      <alignment wrapText="1"/>
    </xf>
    <xf numFmtId="171" fontId="9" fillId="3" borderId="43" xfId="0" applyNumberFormat="1" applyFont="1" applyFill="1" applyBorder="1" applyAlignment="1">
      <alignment wrapText="1"/>
    </xf>
    <xf numFmtId="0" fontId="5" fillId="2" borderId="44" xfId="0" applyFont="1" applyFill="1" applyBorder="1" applyAlignment="1">
      <alignment horizontal="left" wrapText="1"/>
    </xf>
    <xf numFmtId="171" fontId="5" fillId="2" borderId="44" xfId="0" applyNumberFormat="1" applyFont="1" applyFill="1" applyBorder="1" applyAlignment="1">
      <alignment wrapText="1"/>
    </xf>
    <xf numFmtId="171" fontId="9" fillId="3" borderId="44" xfId="0" applyNumberFormat="1" applyFont="1" applyFill="1" applyBorder="1" applyAlignment="1">
      <alignment wrapText="1"/>
    </xf>
    <xf numFmtId="0" fontId="3" fillId="2" borderId="45" xfId="0" applyFont="1" applyFill="1" applyBorder="1" applyAlignment="1">
      <alignment horizontal="left" wrapText="1"/>
    </xf>
    <xf numFmtId="171" fontId="3" fillId="2" borderId="45" xfId="0" applyNumberFormat="1" applyFont="1" applyFill="1" applyBorder="1" applyAlignment="1">
      <alignment wrapText="1"/>
    </xf>
    <xf numFmtId="171" fontId="3" fillId="3" borderId="45" xfId="0" applyNumberFormat="1" applyFont="1" applyFill="1" applyBorder="1" applyAlignment="1">
      <alignment wrapText="1"/>
    </xf>
    <xf numFmtId="0" fontId="5" fillId="2" borderId="46" xfId="0" applyFont="1" applyFill="1" applyBorder="1" applyAlignment="1">
      <alignment horizontal="left" wrapText="1"/>
    </xf>
    <xf numFmtId="171" fontId="5" fillId="2" borderId="46" xfId="0" applyNumberFormat="1" applyFont="1" applyFill="1" applyBorder="1" applyAlignment="1">
      <alignment wrapText="1"/>
    </xf>
    <xf numFmtId="171" fontId="9" fillId="3" borderId="46" xfId="0" applyNumberFormat="1" applyFont="1" applyFill="1" applyBorder="1" applyAlignment="1">
      <alignment wrapText="1"/>
    </xf>
    <xf numFmtId="0" fontId="6" fillId="2" borderId="47" xfId="0" applyFont="1" applyFill="1" applyBorder="1" applyAlignment="1">
      <alignment horizontal="left" wrapText="1"/>
    </xf>
    <xf numFmtId="171" fontId="6" fillId="2" borderId="47" xfId="0" applyNumberFormat="1" applyFont="1" applyFill="1" applyBorder="1" applyAlignment="1">
      <alignment wrapText="1"/>
    </xf>
    <xf numFmtId="171" fontId="6" fillId="3" borderId="47" xfId="0" applyNumberFormat="1" applyFont="1" applyFill="1" applyBorder="1" applyAlignment="1">
      <alignment wrapText="1"/>
    </xf>
    <xf numFmtId="0" fontId="3" fillId="2" borderId="51" xfId="0" applyFont="1" applyFill="1" applyBorder="1" applyAlignment="1">
      <alignment horizontal="left" wrapText="1"/>
    </xf>
    <xf numFmtId="171" fontId="3" fillId="2" borderId="51" xfId="0" applyNumberFormat="1" applyFont="1" applyFill="1" applyBorder="1" applyAlignment="1">
      <alignment wrapText="1"/>
    </xf>
    <xf numFmtId="171" fontId="3" fillId="3" borderId="51" xfId="0" applyNumberFormat="1" applyFont="1" applyFill="1" applyBorder="1" applyAlignment="1">
      <alignment wrapText="1"/>
    </xf>
    <xf numFmtId="0" fontId="9" fillId="2" borderId="52" xfId="0" applyFont="1" applyFill="1" applyBorder="1" applyAlignment="1">
      <alignment horizontal="left" wrapText="1"/>
    </xf>
    <xf numFmtId="171" fontId="7" fillId="2" borderId="52" xfId="0" applyNumberFormat="1" applyFont="1" applyFill="1" applyBorder="1" applyAlignment="1">
      <alignment wrapText="1"/>
    </xf>
    <xf numFmtId="171" fontId="7" fillId="3" borderId="52" xfId="0" applyNumberFormat="1" applyFont="1" applyFill="1" applyBorder="1" applyAlignment="1">
      <alignment wrapText="1"/>
    </xf>
    <xf numFmtId="0" fontId="3" fillId="2" borderId="53" xfId="0" applyFont="1" applyFill="1" applyBorder="1" applyAlignment="1">
      <alignment horizontal="left" wrapText="1" indent="1"/>
    </xf>
    <xf numFmtId="171" fontId="3" fillId="2" borderId="53" xfId="0" applyNumberFormat="1" applyFont="1" applyFill="1" applyBorder="1" applyAlignment="1">
      <alignment wrapText="1"/>
    </xf>
    <xf numFmtId="171" fontId="3" fillId="3" borderId="53" xfId="0" applyNumberFormat="1" applyFont="1" applyFill="1" applyBorder="1" applyAlignment="1">
      <alignment wrapText="1"/>
    </xf>
    <xf numFmtId="0" fontId="25" fillId="2" borderId="0" xfId="0" applyFont="1" applyFill="1" applyAlignment="1">
      <alignment horizontal="left" wrapText="1" indent="15"/>
    </xf>
    <xf numFmtId="0" fontId="1" fillId="2" borderId="25" xfId="0" applyFont="1" applyFill="1" applyBorder="1" applyAlignment="1">
      <alignment horizontal="right" wrapText="1"/>
    </xf>
    <xf numFmtId="0" fontId="1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3" fillId="2" borderId="49" xfId="0" applyFont="1" applyFill="1" applyBorder="1" applyAlignment="1">
      <alignment horizontal="left" wrapText="1"/>
    </xf>
    <xf numFmtId="0" fontId="1" fillId="2" borderId="49" xfId="0" applyFont="1" applyFill="1" applyBorder="1" applyAlignment="1">
      <alignment horizontal="right" wrapText="1"/>
    </xf>
    <xf numFmtId="0" fontId="3" fillId="2" borderId="0" xfId="0" applyFont="1" applyFill="1" applyAlignment="1">
      <alignment horizontal="left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172" fontId="9" fillId="2" borderId="54" xfId="0" applyNumberFormat="1" applyFont="1" applyFill="1" applyBorder="1" applyAlignment="1">
      <alignment horizontal="right" vertical="top" wrapText="1"/>
    </xf>
    <xf numFmtId="172" fontId="9" fillId="0" borderId="26" xfId="0" applyNumberFormat="1" applyFont="1" applyBorder="1" applyAlignment="1">
      <alignment horizontal="right" vertical="top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right" vertical="center" wrapText="1"/>
    </xf>
    <xf numFmtId="0" fontId="9" fillId="3" borderId="50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left" vertical="center" wrapText="1"/>
    </xf>
    <xf numFmtId="171" fontId="5" fillId="2" borderId="16" xfId="0" applyNumberFormat="1" applyFont="1" applyFill="1" applyBorder="1" applyAlignment="1">
      <alignment vertical="center" wrapText="1"/>
    </xf>
    <xf numFmtId="171" fontId="9" fillId="3" borderId="16" xfId="0" applyNumberFormat="1" applyFont="1" applyFill="1" applyBorder="1" applyAlignment="1">
      <alignment vertical="center" wrapText="1"/>
    </xf>
    <xf numFmtId="0" fontId="19" fillId="2" borderId="0" xfId="0" applyFont="1" applyFill="1" applyAlignment="1">
      <alignment horizontal="right" wrapText="1"/>
    </xf>
    <xf numFmtId="0" fontId="34" fillId="2" borderId="0" xfId="0" applyFont="1" applyFill="1" applyAlignment="1">
      <alignment horizontal="right" wrapText="1"/>
    </xf>
    <xf numFmtId="0" fontId="27" fillId="2" borderId="25" xfId="0" applyFont="1" applyFill="1" applyBorder="1" applyAlignment="1">
      <alignment horizontal="left" wrapText="1"/>
    </xf>
    <xf numFmtId="0" fontId="1" fillId="2" borderId="29" xfId="0" applyFont="1" applyFill="1" applyBorder="1" applyAlignment="1">
      <alignment horizontal="right" wrapText="1"/>
    </xf>
    <xf numFmtId="0" fontId="9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right" wrapText="1"/>
    </xf>
    <xf numFmtId="0" fontId="35" fillId="2" borderId="0" xfId="0" applyFont="1" applyFill="1" applyAlignment="1">
      <alignment horizontal="right" wrapText="1"/>
    </xf>
    <xf numFmtId="0" fontId="29" fillId="2" borderId="55" xfId="0" applyFont="1" applyFill="1" applyBorder="1" applyAlignment="1">
      <alignment horizontal="right" wrapText="1"/>
    </xf>
    <xf numFmtId="0" fontId="29" fillId="0" borderId="55" xfId="0" applyFont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26" fillId="2" borderId="49" xfId="0" applyFont="1" applyFill="1" applyBorder="1" applyAlignment="1">
      <alignment horizontal="right" wrapText="1"/>
    </xf>
    <xf numFmtId="0" fontId="9" fillId="0" borderId="26" xfId="0" applyFont="1" applyBorder="1" applyAlignment="1">
      <alignment horizontal="right" vertical="top" wrapText="1"/>
    </xf>
    <xf numFmtId="0" fontId="3" fillId="2" borderId="50" xfId="0" applyFont="1" applyFill="1" applyBorder="1" applyAlignment="1">
      <alignment horizontal="left" vertical="center" wrapText="1" indent="1"/>
    </xf>
    <xf numFmtId="171" fontId="3" fillId="2" borderId="50" xfId="0" applyNumberFormat="1" applyFont="1" applyFill="1" applyBorder="1" applyAlignment="1">
      <alignment vertical="center" wrapText="1"/>
    </xf>
    <xf numFmtId="171" fontId="8" fillId="3" borderId="50" xfId="0" applyNumberFormat="1" applyFont="1" applyFill="1" applyBorder="1" applyAlignment="1">
      <alignment vertical="center" wrapText="1"/>
    </xf>
    <xf numFmtId="0" fontId="3" fillId="2" borderId="45" xfId="0" applyFont="1" applyFill="1" applyBorder="1" applyAlignment="1">
      <alignment horizontal="left" vertical="center" wrapText="1" indent="1"/>
    </xf>
    <xf numFmtId="171" fontId="8" fillId="3" borderId="45" xfId="0" applyNumberFormat="1" applyFont="1" applyFill="1" applyBorder="1" applyAlignment="1">
      <alignment wrapText="1"/>
    </xf>
    <xf numFmtId="0" fontId="3" fillId="0" borderId="43" xfId="0" applyFont="1" applyBorder="1" applyAlignment="1">
      <alignment horizontal="left" vertical="center" wrapText="1" indent="2"/>
    </xf>
    <xf numFmtId="0" fontId="3" fillId="2" borderId="43" xfId="0" applyFont="1" applyFill="1" applyBorder="1" applyAlignment="1">
      <alignment horizontal="left" vertical="center" wrapText="1" indent="3"/>
    </xf>
    <xf numFmtId="0" fontId="3" fillId="2" borderId="46" xfId="0" applyFont="1" applyFill="1" applyBorder="1" applyAlignment="1">
      <alignment horizontal="left" vertical="center" wrapText="1" indent="1"/>
    </xf>
    <xf numFmtId="0" fontId="3" fillId="2" borderId="51" xfId="0" applyFont="1" applyFill="1" applyBorder="1" applyAlignment="1">
      <alignment horizontal="left" vertical="center" wrapText="1" indent="1"/>
    </xf>
    <xf numFmtId="171" fontId="3" fillId="2" borderId="51" xfId="0" applyNumberFormat="1" applyFont="1" applyFill="1" applyBorder="1" applyAlignment="1">
      <alignment vertical="center" wrapText="1"/>
    </xf>
    <xf numFmtId="171" fontId="8" fillId="3" borderId="51" xfId="0" applyNumberFormat="1" applyFont="1" applyFill="1" applyBorder="1" applyAlignment="1">
      <alignment vertical="center" wrapText="1"/>
    </xf>
    <xf numFmtId="0" fontId="9" fillId="2" borderId="44" xfId="0" applyFont="1" applyFill="1" applyBorder="1" applyAlignment="1">
      <alignment horizontal="left" vertical="center" wrapText="1"/>
    </xf>
    <xf numFmtId="171" fontId="9" fillId="2" borderId="44" xfId="0" applyNumberFormat="1" applyFont="1" applyFill="1" applyBorder="1" applyAlignment="1">
      <alignment vertical="center" wrapText="1"/>
    </xf>
    <xf numFmtId="0" fontId="3" fillId="2" borderId="45" xfId="0" applyFont="1" applyFill="1" applyBorder="1" applyAlignment="1">
      <alignment horizontal="right" wrapText="1"/>
    </xf>
    <xf numFmtId="0" fontId="8" fillId="3" borderId="45" xfId="0" applyFont="1" applyFill="1" applyBorder="1" applyAlignment="1">
      <alignment horizontal="right" wrapText="1"/>
    </xf>
    <xf numFmtId="0" fontId="3" fillId="2" borderId="46" xfId="0" applyFont="1" applyFill="1" applyBorder="1" applyAlignment="1">
      <alignment horizontal="left" vertical="center" wrapText="1" indent="2"/>
    </xf>
    <xf numFmtId="0" fontId="3" fillId="2" borderId="46" xfId="0" applyFont="1" applyFill="1" applyBorder="1" applyAlignment="1">
      <alignment horizontal="right" vertical="center" wrapText="1"/>
    </xf>
    <xf numFmtId="0" fontId="8" fillId="3" borderId="56" xfId="0" applyFont="1" applyFill="1" applyBorder="1" applyAlignment="1">
      <alignment horizontal="right" vertical="center" wrapText="1"/>
    </xf>
    <xf numFmtId="0" fontId="3" fillId="2" borderId="56" xfId="0" applyFont="1" applyFill="1" applyBorder="1" applyAlignment="1">
      <alignment horizontal="right" vertical="center" wrapText="1"/>
    </xf>
    <xf numFmtId="0" fontId="8" fillId="3" borderId="46" xfId="0" applyFont="1" applyFill="1" applyBorder="1" applyAlignment="1">
      <alignment horizontal="right" vertical="center" wrapText="1"/>
    </xf>
    <xf numFmtId="171" fontId="3" fillId="2" borderId="56" xfId="0" applyNumberFormat="1" applyFont="1" applyFill="1" applyBorder="1" applyAlignment="1">
      <alignment vertical="center" wrapText="1"/>
    </xf>
    <xf numFmtId="0" fontId="6" fillId="2" borderId="47" xfId="0" applyFont="1" applyFill="1" applyBorder="1" applyAlignment="1">
      <alignment horizontal="right" vertical="center" wrapText="1"/>
    </xf>
    <xf numFmtId="0" fontId="6" fillId="3" borderId="47" xfId="0" applyFont="1" applyFill="1" applyBorder="1" applyAlignment="1">
      <alignment horizontal="right" vertical="center" wrapText="1"/>
    </xf>
    <xf numFmtId="0" fontId="29" fillId="2" borderId="25" xfId="0" applyFont="1" applyFill="1" applyBorder="1" applyAlignment="1">
      <alignment horizontal="right" wrapText="1"/>
    </xf>
    <xf numFmtId="0" fontId="3" fillId="2" borderId="0" xfId="0" applyFont="1" applyFill="1" applyAlignment="1">
      <alignment horizontal="left" wrapText="1" indent="1"/>
    </xf>
    <xf numFmtId="0" fontId="9" fillId="2" borderId="0" xfId="0" applyFont="1" applyFill="1" applyAlignment="1">
      <alignment horizontal="right" wrapText="1"/>
    </xf>
    <xf numFmtId="0" fontId="36" fillId="2" borderId="0" xfId="0" applyFont="1" applyFill="1" applyAlignment="1">
      <alignment horizontal="right" wrapText="1"/>
    </xf>
    <xf numFmtId="0" fontId="37" fillId="2" borderId="0" xfId="0" applyFont="1" applyFill="1" applyAlignment="1">
      <alignment horizontal="right" wrapText="1"/>
    </xf>
    <xf numFmtId="0" fontId="9" fillId="2" borderId="54" xfId="0" applyFont="1" applyFill="1" applyBorder="1" applyAlignment="1">
      <alignment horizontal="right" vertical="top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right" vertical="center" wrapText="1"/>
    </xf>
    <xf numFmtId="0" fontId="8" fillId="3" borderId="43" xfId="0" applyFont="1" applyFill="1" applyBorder="1" applyAlignment="1">
      <alignment horizontal="right" vertical="center" wrapText="1"/>
    </xf>
    <xf numFmtId="0" fontId="9" fillId="2" borderId="38" xfId="0" quotePrefix="1" applyFont="1" applyFill="1" applyBorder="1" applyAlignment="1">
      <alignment horizontal="right" vertical="center" wrapText="1"/>
    </xf>
    <xf numFmtId="0" fontId="19" fillId="4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right" vertical="center" wrapText="1"/>
    </xf>
    <xf numFmtId="0" fontId="0" fillId="4" borderId="0" xfId="0" applyFill="1"/>
    <xf numFmtId="0" fontId="26" fillId="4" borderId="0" xfId="0" applyFont="1" applyFill="1" applyAlignment="1">
      <alignment horizontal="right" vertical="center" wrapText="1"/>
    </xf>
    <xf numFmtId="0" fontId="26" fillId="4" borderId="25" xfId="0" applyFont="1" applyFill="1" applyBorder="1" applyAlignment="1">
      <alignment horizontal="right" vertical="center" wrapText="1"/>
    </xf>
    <xf numFmtId="0" fontId="1" fillId="4" borderId="25" xfId="0" applyFont="1" applyFill="1" applyBorder="1" applyAlignment="1">
      <alignment horizontal="right" vertical="center" wrapText="1"/>
    </xf>
    <xf numFmtId="0" fontId="26" fillId="4" borderId="0" xfId="0" applyFont="1" applyFill="1" applyAlignment="1">
      <alignment horizontal="right" wrapText="1"/>
    </xf>
    <xf numFmtId="0" fontId="1" fillId="4" borderId="0" xfId="0" applyFont="1" applyFill="1" applyAlignment="1">
      <alignment horizontal="right" wrapText="1"/>
    </xf>
    <xf numFmtId="0" fontId="29" fillId="4" borderId="0" xfId="0" applyFont="1" applyFill="1" applyAlignment="1">
      <alignment horizontal="right" wrapText="1"/>
    </xf>
    <xf numFmtId="0" fontId="25" fillId="4" borderId="25" xfId="0" applyFont="1" applyFill="1" applyBorder="1" applyAlignment="1">
      <alignment horizontal="left" wrapText="1" indent="15"/>
    </xf>
    <xf numFmtId="0" fontId="1" fillId="4" borderId="25" xfId="0" applyFont="1" applyFill="1" applyBorder="1" applyAlignment="1">
      <alignment horizontal="right" wrapText="1"/>
    </xf>
    <xf numFmtId="0" fontId="26" fillId="4" borderId="25" xfId="0" applyFont="1" applyFill="1" applyBorder="1" applyAlignment="1">
      <alignment horizontal="right" wrapText="1"/>
    </xf>
    <xf numFmtId="0" fontId="9" fillId="4" borderId="29" xfId="0" applyFont="1" applyFill="1" applyBorder="1" applyAlignment="1">
      <alignment horizontal="left" wrapText="1"/>
    </xf>
    <xf numFmtId="0" fontId="1" fillId="4" borderId="29" xfId="0" applyFont="1" applyFill="1" applyBorder="1" applyAlignment="1">
      <alignment horizontal="right" wrapText="1"/>
    </xf>
    <xf numFmtId="164" fontId="9" fillId="4" borderId="29" xfId="0" applyNumberFormat="1" applyFont="1" applyFill="1" applyBorder="1" applyAlignment="1">
      <alignment horizontal="right" wrapText="1"/>
    </xf>
    <xf numFmtId="0" fontId="9" fillId="4" borderId="25" xfId="0" applyFont="1" applyFill="1" applyBorder="1" applyAlignment="1">
      <alignment horizontal="left" wrapText="1"/>
    </xf>
    <xf numFmtId="0" fontId="9" fillId="4" borderId="0" xfId="0" applyFont="1" applyFill="1" applyAlignment="1">
      <alignment horizontal="left" wrapText="1"/>
    </xf>
    <xf numFmtId="170" fontId="9" fillId="4" borderId="25" xfId="0" applyNumberFormat="1" applyFont="1" applyFill="1" applyBorder="1" applyAlignment="1">
      <alignment horizontal="right" wrapText="1"/>
    </xf>
    <xf numFmtId="0" fontId="3" fillId="4" borderId="50" xfId="0" applyFont="1" applyFill="1" applyBorder="1" applyAlignment="1">
      <alignment horizontal="left" wrapText="1"/>
    </xf>
    <xf numFmtId="0" fontId="17" fillId="4" borderId="0" xfId="0" applyFont="1" applyFill="1" applyAlignment="1">
      <alignment horizontal="left" wrapText="1"/>
    </xf>
    <xf numFmtId="171" fontId="3" fillId="4" borderId="50" xfId="0" applyNumberFormat="1" applyFont="1" applyFill="1" applyBorder="1" applyAlignment="1">
      <alignment wrapText="1"/>
    </xf>
    <xf numFmtId="0" fontId="3" fillId="4" borderId="43" xfId="0" applyFont="1" applyFill="1" applyBorder="1" applyAlignment="1">
      <alignment horizontal="left" wrapText="1"/>
    </xf>
    <xf numFmtId="171" fontId="3" fillId="4" borderId="43" xfId="0" applyNumberFormat="1" applyFont="1" applyFill="1" applyBorder="1" applyAlignment="1">
      <alignment wrapText="1"/>
    </xf>
    <xf numFmtId="0" fontId="5" fillId="4" borderId="43" xfId="0" applyFont="1" applyFill="1" applyBorder="1" applyAlignment="1">
      <alignment horizontal="left" wrapText="1"/>
    </xf>
    <xf numFmtId="171" fontId="5" fillId="4" borderId="43" xfId="0" applyNumberFormat="1" applyFont="1" applyFill="1" applyBorder="1" applyAlignment="1">
      <alignment wrapText="1"/>
    </xf>
    <xf numFmtId="0" fontId="5" fillId="4" borderId="44" xfId="0" applyFont="1" applyFill="1" applyBorder="1" applyAlignment="1">
      <alignment horizontal="left" wrapText="1"/>
    </xf>
    <xf numFmtId="171" fontId="5" fillId="4" borderId="44" xfId="0" applyNumberFormat="1" applyFont="1" applyFill="1" applyBorder="1" applyAlignment="1">
      <alignment wrapText="1"/>
    </xf>
    <xf numFmtId="0" fontId="3" fillId="4" borderId="45" xfId="0" applyFont="1" applyFill="1" applyBorder="1" applyAlignment="1">
      <alignment horizontal="left" wrapText="1"/>
    </xf>
    <xf numFmtId="171" fontId="3" fillId="4" borderId="45" xfId="0" applyNumberFormat="1" applyFont="1" applyFill="1" applyBorder="1" applyAlignment="1">
      <alignment wrapText="1"/>
    </xf>
    <xf numFmtId="0" fontId="5" fillId="4" borderId="46" xfId="0" applyFont="1" applyFill="1" applyBorder="1" applyAlignment="1">
      <alignment horizontal="left" wrapText="1"/>
    </xf>
    <xf numFmtId="171" fontId="5" fillId="4" borderId="46" xfId="0" applyNumberFormat="1" applyFont="1" applyFill="1" applyBorder="1" applyAlignment="1">
      <alignment wrapText="1"/>
    </xf>
    <xf numFmtId="0" fontId="6" fillId="4" borderId="47" xfId="0" applyFont="1" applyFill="1" applyBorder="1" applyAlignment="1">
      <alignment horizontal="left" wrapText="1"/>
    </xf>
    <xf numFmtId="171" fontId="6" fillId="4" borderId="47" xfId="0" applyNumberFormat="1" applyFont="1" applyFill="1" applyBorder="1" applyAlignment="1">
      <alignment wrapText="1"/>
    </xf>
    <xf numFmtId="0" fontId="3" fillId="4" borderId="51" xfId="0" applyFont="1" applyFill="1" applyBorder="1" applyAlignment="1">
      <alignment horizontal="left" wrapText="1"/>
    </xf>
    <xf numFmtId="171" fontId="3" fillId="4" borderId="51" xfId="0" applyNumberFormat="1" applyFont="1" applyFill="1" applyBorder="1" applyAlignment="1">
      <alignment wrapText="1"/>
    </xf>
    <xf numFmtId="0" fontId="9" fillId="4" borderId="52" xfId="0" applyFont="1" applyFill="1" applyBorder="1" applyAlignment="1">
      <alignment horizontal="left" wrapText="1"/>
    </xf>
    <xf numFmtId="171" fontId="7" fillId="4" borderId="52" xfId="0" applyNumberFormat="1" applyFont="1" applyFill="1" applyBorder="1" applyAlignment="1">
      <alignment wrapText="1"/>
    </xf>
    <xf numFmtId="0" fontId="3" fillId="4" borderId="53" xfId="0" applyFont="1" applyFill="1" applyBorder="1" applyAlignment="1">
      <alignment horizontal="left" wrapText="1" indent="1"/>
    </xf>
    <xf numFmtId="171" fontId="3" fillId="4" borderId="53" xfId="0" applyNumberFormat="1" applyFont="1" applyFill="1" applyBorder="1" applyAlignment="1">
      <alignment wrapText="1"/>
    </xf>
    <xf numFmtId="0" fontId="3" fillId="4" borderId="49" xfId="0" applyFont="1" applyFill="1" applyBorder="1" applyAlignment="1">
      <alignment horizontal="left" wrapText="1"/>
    </xf>
    <xf numFmtId="0" fontId="1" fillId="4" borderId="49" xfId="0" applyFont="1" applyFill="1" applyBorder="1" applyAlignment="1">
      <alignment horizontal="right" wrapText="1"/>
    </xf>
    <xf numFmtId="0" fontId="3" fillId="4" borderId="0" xfId="0" applyFont="1" applyFill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9" fillId="4" borderId="26" xfId="0" applyFont="1" applyFill="1" applyBorder="1" applyAlignment="1">
      <alignment horizontal="right" wrapText="1"/>
    </xf>
    <xf numFmtId="0" fontId="9" fillId="4" borderId="29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righ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4" borderId="54" xfId="0" applyFont="1" applyFill="1" applyBorder="1" applyAlignment="1">
      <alignment horizontal="right" vertical="top" wrapText="1"/>
    </xf>
    <xf numFmtId="0" fontId="9" fillId="4" borderId="26" xfId="0" applyFont="1" applyFill="1" applyBorder="1" applyAlignment="1">
      <alignment horizontal="right" vertical="top" wrapText="1"/>
    </xf>
    <xf numFmtId="0" fontId="9" fillId="4" borderId="44" xfId="0" applyFont="1" applyFill="1" applyBorder="1" applyAlignment="1">
      <alignment horizontal="left" vertical="center" wrapText="1"/>
    </xf>
    <xf numFmtId="171" fontId="9" fillId="4" borderId="44" xfId="0" applyNumberFormat="1" applyFont="1" applyFill="1" applyBorder="1" applyAlignment="1">
      <alignment vertical="center" wrapText="1"/>
    </xf>
    <xf numFmtId="0" fontId="9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right" wrapText="1"/>
    </xf>
    <xf numFmtId="0" fontId="35" fillId="4" borderId="0" xfId="0" applyFont="1" applyFill="1" applyAlignment="1">
      <alignment horizontal="right" wrapText="1"/>
    </xf>
    <xf numFmtId="164" fontId="9" fillId="2" borderId="1" xfId="0" applyNumberFormat="1" applyFont="1" applyFill="1" applyBorder="1" applyAlignment="1">
      <alignment horizontal="right" vertical="center" wrapText="1"/>
    </xf>
    <xf numFmtId="0" fontId="9" fillId="2" borderId="29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29" xfId="0" applyFont="1" applyFill="1" applyBorder="1" applyAlignment="1">
      <alignment horizontal="right" vertical="center" wrapText="1"/>
    </xf>
    <xf numFmtId="0" fontId="9" fillId="4" borderId="26" xfId="0" applyFont="1" applyFill="1" applyBorder="1" applyAlignment="1">
      <alignment horizontal="right" vertical="center" wrapText="1"/>
    </xf>
    <xf numFmtId="177" fontId="3" fillId="2" borderId="12" xfId="0" applyNumberFormat="1" applyFont="1" applyFill="1" applyBorder="1" applyAlignment="1">
      <alignment horizontal="right" vertical="center" wrapText="1"/>
    </xf>
    <xf numFmtId="169" fontId="3" fillId="2" borderId="14" xfId="0" applyNumberFormat="1" applyFont="1" applyFill="1" applyBorder="1" applyAlignment="1">
      <alignment vertical="center" wrapText="1"/>
    </xf>
    <xf numFmtId="177" fontId="3" fillId="2" borderId="17" xfId="0" applyNumberFormat="1" applyFont="1" applyFill="1" applyBorder="1" applyAlignment="1">
      <alignment horizontal="right" vertical="center" wrapText="1"/>
    </xf>
  </cellXfs>
  <cellStyles count="13">
    <cellStyle name="Default_Text" xfId="4" xr:uid="{00000000-0005-0000-0000-00000F000000}"/>
    <cellStyle name="Headine_H4" xfId="12" xr:uid="{00000000-0005-0000-0000-00003E000000}"/>
    <cellStyle name="Headline_Cover" xfId="11" xr:uid="{00000000-0005-0000-0000-000036000000}"/>
    <cellStyle name="Hyperlink" xfId="5" xr:uid="{00000000-0005-0000-0000-000011000000}"/>
    <cellStyle name="Illustration_Graphic_Description" xfId="7" xr:uid="{00000000-0005-0000-0000-000015000000}"/>
    <cellStyle name="Introtext" xfId="3" xr:uid="{00000000-0005-0000-0000-00000D000000}"/>
    <cellStyle name="IVZ_Pagenumber" xfId="8" xr:uid="{00000000-0005-0000-0000-00001A000000}"/>
    <cellStyle name="Navigation_Company_Name" xfId="10" xr:uid="{00000000-0005-0000-0000-00002E000000}"/>
    <cellStyle name="Normal" xfId="0" builtinId="0"/>
    <cellStyle name="Normal 2" xfId="2" xr:uid="{00000000-0005-0000-0000-000002000000}"/>
    <cellStyle name="Person_1st_Line_Name" xfId="6" xr:uid="{00000000-0005-0000-0000-000012000000}"/>
    <cellStyle name="Table (Normal)" xfId="1" xr:uid="{00000000-0005-0000-0000-000001000000}"/>
    <cellStyle name="Table_Footnote" xfId="9" xr:uid="{00000000-0005-0000-0000-00002D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6"/>
  <sheetViews>
    <sheetView tabSelected="1" showRuler="0" zoomScaleNormal="100" workbookViewId="0"/>
  </sheetViews>
  <sheetFormatPr defaultColWidth="13.33203125" defaultRowHeight="13.2" x14ac:dyDescent="0.25"/>
  <cols>
    <col min="1" max="1" width="60.44140625" customWidth="1"/>
    <col min="2" max="2" width="0.44140625" customWidth="1"/>
    <col min="3" max="3" width="7.5546875" customWidth="1"/>
    <col min="4" max="4" width="0.44140625" customWidth="1"/>
    <col min="5" max="5" width="7.5546875" customWidth="1"/>
    <col min="6" max="6" width="0.44140625" customWidth="1"/>
    <col min="7" max="7" width="7.5546875" customWidth="1"/>
    <col min="8" max="8" width="0.44140625" customWidth="1"/>
    <col min="9" max="9" width="7.5546875" customWidth="1"/>
    <col min="10" max="10" width="0.44140625" customWidth="1"/>
    <col min="11" max="11" width="7.5546875" customWidth="1"/>
    <col min="12" max="12" width="0.44140625" customWidth="1"/>
    <col min="13" max="13" width="7.5546875" customWidth="1"/>
    <col min="14" max="14" width="0.44140625" customWidth="1"/>
    <col min="15" max="15" width="7.5546875" hidden="1" customWidth="1"/>
    <col min="16" max="16" width="0.44140625" hidden="1" customWidth="1"/>
    <col min="17" max="17" width="7.5546875" hidden="1" customWidth="1"/>
    <col min="18" max="18" width="0.44140625" hidden="1" customWidth="1"/>
    <col min="19" max="19" width="7.5546875" hidden="1" customWidth="1"/>
    <col min="20" max="20" width="0.44140625" hidden="1" customWidth="1"/>
    <col min="21" max="21" width="7.5546875" customWidth="1"/>
    <col min="22" max="22" width="0.44140625" customWidth="1"/>
    <col min="23" max="23" width="12.33203125" customWidth="1"/>
    <col min="24" max="27" width="8.6640625" customWidth="1"/>
  </cols>
  <sheetData>
    <row r="1" spans="1:47" ht="19.2" customHeight="1" x14ac:dyDescent="0.25">
      <c r="A1" s="6"/>
      <c r="B1" s="41"/>
      <c r="C1" s="42"/>
      <c r="D1" s="41"/>
      <c r="E1" s="42"/>
      <c r="F1" s="42"/>
      <c r="G1" s="42"/>
      <c r="H1" s="42"/>
      <c r="I1" s="43"/>
      <c r="J1" s="44"/>
      <c r="K1" s="44"/>
      <c r="L1" s="44"/>
      <c r="M1" s="44"/>
      <c r="N1" s="44"/>
      <c r="O1" s="44"/>
      <c r="P1" s="44"/>
      <c r="Q1" s="44"/>
      <c r="R1" s="44"/>
      <c r="S1" s="45"/>
      <c r="T1" s="44"/>
      <c r="U1" s="45"/>
      <c r="V1" s="44"/>
      <c r="W1" s="44"/>
      <c r="X1" s="46"/>
      <c r="Y1" s="46"/>
      <c r="Z1" s="46"/>
      <c r="AA1" s="46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</row>
    <row r="2" spans="1:47" ht="19.2" customHeight="1" x14ac:dyDescent="0.25">
      <c r="A2" s="48"/>
      <c r="B2" s="49"/>
      <c r="C2" s="322">
        <v>2025</v>
      </c>
      <c r="D2" s="323"/>
      <c r="E2" s="324"/>
      <c r="F2" s="323"/>
      <c r="G2" s="324"/>
      <c r="H2" s="323"/>
      <c r="I2" s="324"/>
      <c r="J2" s="50"/>
      <c r="K2" s="51"/>
      <c r="L2" s="52"/>
      <c r="M2" s="325">
        <v>2026</v>
      </c>
      <c r="N2" s="323"/>
      <c r="O2" s="324"/>
      <c r="P2" s="323"/>
      <c r="Q2" s="324"/>
      <c r="R2" s="323"/>
      <c r="S2" s="324"/>
      <c r="T2" s="323"/>
      <c r="U2" s="324"/>
      <c r="V2" s="52"/>
      <c r="W2" s="53"/>
      <c r="X2" s="54"/>
      <c r="Y2" s="46"/>
      <c r="Z2" s="46"/>
      <c r="AA2" s="46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</row>
    <row r="3" spans="1:47" ht="24.15" customHeight="1" x14ac:dyDescent="0.25">
      <c r="A3" s="1" t="s">
        <v>0</v>
      </c>
      <c r="B3" s="55"/>
      <c r="C3" s="2" t="s">
        <v>1</v>
      </c>
      <c r="D3" s="56"/>
      <c r="E3" s="3" t="s">
        <v>2</v>
      </c>
      <c r="F3" s="47"/>
      <c r="G3" s="4" t="s">
        <v>3</v>
      </c>
      <c r="H3" s="47"/>
      <c r="I3" s="4" t="s">
        <v>4</v>
      </c>
      <c r="J3" s="5"/>
      <c r="K3" s="4" t="s">
        <v>5</v>
      </c>
      <c r="L3" s="5"/>
      <c r="M3" s="4" t="s">
        <v>1</v>
      </c>
      <c r="N3" s="47"/>
      <c r="O3" s="4" t="s">
        <v>2</v>
      </c>
      <c r="P3" s="47"/>
      <c r="Q3" s="4" t="s">
        <v>3</v>
      </c>
      <c r="R3" s="47"/>
      <c r="S3" s="4" t="s">
        <v>4</v>
      </c>
      <c r="T3" s="47"/>
      <c r="U3" s="4" t="s">
        <v>5</v>
      </c>
      <c r="V3" s="5"/>
      <c r="W3" s="5" t="s">
        <v>6</v>
      </c>
      <c r="X3" s="46"/>
      <c r="Y3" s="46"/>
      <c r="Z3" s="46"/>
      <c r="AA3" s="46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</row>
    <row r="4" spans="1:47" ht="19.2" customHeight="1" x14ac:dyDescent="0.25">
      <c r="A4" s="6" t="s">
        <v>7</v>
      </c>
      <c r="B4" s="55"/>
      <c r="C4" s="57"/>
      <c r="D4" s="56"/>
      <c r="E4" s="58"/>
      <c r="F4" s="47"/>
      <c r="G4" s="59"/>
      <c r="H4" s="47"/>
      <c r="I4" s="59"/>
      <c r="J4" s="5"/>
      <c r="K4" s="59"/>
      <c r="L4" s="5"/>
      <c r="M4" s="59"/>
      <c r="N4" s="47"/>
      <c r="O4" s="59"/>
      <c r="P4" s="47"/>
      <c r="Q4" s="59"/>
      <c r="R4" s="47"/>
      <c r="S4" s="59"/>
      <c r="T4" s="47"/>
      <c r="U4" s="59"/>
      <c r="V4" s="5"/>
      <c r="W4" s="60"/>
      <c r="X4" s="54"/>
      <c r="Y4" s="46"/>
      <c r="Z4" s="46"/>
      <c r="AA4" s="46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</row>
    <row r="5" spans="1:47" ht="19.2" customHeight="1" x14ac:dyDescent="0.25">
      <c r="A5" s="7" t="s">
        <v>8</v>
      </c>
      <c r="B5" s="55"/>
      <c r="C5" s="61"/>
      <c r="D5" s="55"/>
      <c r="E5" s="62"/>
      <c r="F5" s="47"/>
      <c r="G5" s="63"/>
      <c r="H5" s="47"/>
      <c r="I5" s="63"/>
      <c r="J5" s="47"/>
      <c r="K5" s="63"/>
      <c r="L5" s="47"/>
      <c r="M5" s="63"/>
      <c r="N5" s="47"/>
      <c r="O5" s="63"/>
      <c r="P5" s="47"/>
      <c r="Q5" s="63"/>
      <c r="R5" s="47"/>
      <c r="S5" s="63"/>
      <c r="T5" s="47"/>
      <c r="U5" s="63"/>
      <c r="V5" s="47"/>
      <c r="W5" s="63"/>
      <c r="X5" s="46"/>
      <c r="Y5" s="46"/>
      <c r="Z5" s="46"/>
      <c r="AA5" s="4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</row>
    <row r="6" spans="1:47" ht="19.2" customHeight="1" x14ac:dyDescent="0.25">
      <c r="A6" s="8" t="s">
        <v>9</v>
      </c>
      <c r="B6" s="55"/>
      <c r="C6" s="9">
        <v>6969748851.9700003</v>
      </c>
      <c r="D6" s="64"/>
      <c r="E6" s="9">
        <v>6368708495.1499996</v>
      </c>
      <c r="F6" s="64"/>
      <c r="G6" s="9">
        <v>6372187099.46</v>
      </c>
      <c r="H6" s="64"/>
      <c r="I6" s="9">
        <v>7075325548.0900002</v>
      </c>
      <c r="J6" s="64"/>
      <c r="K6" s="9">
        <v>6969748851.9700003</v>
      </c>
      <c r="L6" s="65"/>
      <c r="M6" s="10">
        <v>6523077898.6099997</v>
      </c>
      <c r="O6" s="10"/>
      <c r="Q6" s="10"/>
      <c r="S6" s="10"/>
      <c r="U6" s="10">
        <v>6523077898.6099997</v>
      </c>
      <c r="V6" s="47"/>
      <c r="W6" s="11">
        <v>-6.4087094506102504E-2</v>
      </c>
      <c r="X6" s="54"/>
      <c r="Y6" s="46"/>
      <c r="Z6" s="46"/>
      <c r="AA6" s="46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</row>
    <row r="7" spans="1:47" ht="19.2" customHeight="1" x14ac:dyDescent="0.25">
      <c r="A7" s="12" t="s">
        <v>10</v>
      </c>
      <c r="B7" s="55"/>
      <c r="C7" s="13">
        <v>514840010.22000003</v>
      </c>
      <c r="D7" s="64"/>
      <c r="E7" s="14">
        <v>904723126.48000002</v>
      </c>
      <c r="F7" s="38"/>
      <c r="G7" s="15">
        <v>968622545.64999998</v>
      </c>
      <c r="H7" s="38"/>
      <c r="I7" s="15">
        <v>1107905314.9100001</v>
      </c>
      <c r="J7" s="38"/>
      <c r="K7" s="15">
        <v>514840010.22000003</v>
      </c>
      <c r="L7" s="47"/>
      <c r="M7" s="16">
        <v>890188800.21000004</v>
      </c>
      <c r="O7" s="16"/>
      <c r="Q7" s="16"/>
      <c r="S7" s="16"/>
      <c r="U7" s="16">
        <v>890188800.21000004</v>
      </c>
      <c r="V7" s="47"/>
      <c r="W7" s="17">
        <v>0.72905909124974</v>
      </c>
      <c r="X7" s="54"/>
      <c r="Y7" s="46"/>
      <c r="Z7" s="46"/>
      <c r="AA7" s="46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</row>
    <row r="8" spans="1:47" ht="25.95" customHeight="1" x14ac:dyDescent="0.25">
      <c r="A8" s="12" t="s">
        <v>11</v>
      </c>
      <c r="B8" s="55"/>
      <c r="C8" s="13">
        <v>-333311307.82999998</v>
      </c>
      <c r="D8" s="64"/>
      <c r="E8" s="14">
        <v>-334270094.02999997</v>
      </c>
      <c r="F8" s="38"/>
      <c r="G8" s="15">
        <v>-340226195.48000002</v>
      </c>
      <c r="H8" s="38"/>
      <c r="I8" s="15">
        <v>-355462168.98000002</v>
      </c>
      <c r="J8" s="38"/>
      <c r="K8" s="15">
        <v>-333311307.82999998</v>
      </c>
      <c r="L8" s="47"/>
      <c r="M8" s="16">
        <v>-360080419.18000001</v>
      </c>
      <c r="O8" s="16"/>
      <c r="Q8" s="16"/>
      <c r="S8" s="16"/>
      <c r="U8" s="16">
        <v>-360080419.18000001</v>
      </c>
      <c r="V8" s="47"/>
      <c r="W8" s="17">
        <v>8.0312640829014903E-2</v>
      </c>
      <c r="X8" s="54"/>
      <c r="Y8" s="46"/>
      <c r="Z8" s="46"/>
      <c r="AA8" s="46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</row>
    <row r="9" spans="1:47" ht="19.2" customHeight="1" x14ac:dyDescent="0.25">
      <c r="A9" s="12" t="s">
        <v>12</v>
      </c>
      <c r="B9" s="55"/>
      <c r="C9" s="13">
        <v>576866480.07000005</v>
      </c>
      <c r="D9" s="64"/>
      <c r="E9" s="14">
        <v>469041464.61000001</v>
      </c>
      <c r="F9" s="38"/>
      <c r="G9" s="15">
        <v>299586038.31</v>
      </c>
      <c r="H9" s="38"/>
      <c r="I9" s="15">
        <v>327372650.13999999</v>
      </c>
      <c r="J9" s="38"/>
      <c r="K9" s="15">
        <v>576866480.07000005</v>
      </c>
      <c r="L9" s="47"/>
      <c r="M9" s="16">
        <v>605332792.76999998</v>
      </c>
      <c r="O9" s="16"/>
      <c r="Q9" s="16"/>
      <c r="S9" s="16"/>
      <c r="U9" s="16">
        <v>605332792.76999998</v>
      </c>
      <c r="V9" s="47"/>
      <c r="W9" s="17">
        <v>4.9346449626516103E-2</v>
      </c>
      <c r="X9" s="54"/>
      <c r="Y9" s="46"/>
      <c r="Z9" s="46"/>
      <c r="AA9" s="46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</row>
    <row r="10" spans="1:47" ht="19.2" customHeight="1" x14ac:dyDescent="0.25">
      <c r="A10" s="12" t="s">
        <v>13</v>
      </c>
      <c r="B10" s="55"/>
      <c r="C10" s="13">
        <v>696489039.84000003</v>
      </c>
      <c r="D10" s="64"/>
      <c r="E10" s="14">
        <v>1065390160.1799999</v>
      </c>
      <c r="F10" s="38"/>
      <c r="G10" s="15">
        <v>738307233.47000003</v>
      </c>
      <c r="H10" s="38"/>
      <c r="I10" s="15">
        <v>1007470740.79</v>
      </c>
      <c r="J10" s="38"/>
      <c r="K10" s="15">
        <v>696489039.84000003</v>
      </c>
      <c r="L10" s="47"/>
      <c r="M10" s="16">
        <v>971086701.29999995</v>
      </c>
      <c r="O10" s="16"/>
      <c r="Q10" s="16"/>
      <c r="S10" s="16"/>
      <c r="U10" s="16">
        <v>971086701.29999995</v>
      </c>
      <c r="V10" s="47"/>
      <c r="W10" s="17">
        <v>0.39425984581621198</v>
      </c>
      <c r="X10" s="54"/>
      <c r="Y10" s="46"/>
      <c r="Z10" s="46"/>
      <c r="AA10" s="46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</row>
    <row r="11" spans="1:47" ht="19.2" customHeight="1" x14ac:dyDescent="0.25">
      <c r="A11" s="12" t="s">
        <v>14</v>
      </c>
      <c r="B11" s="55"/>
      <c r="C11" s="13">
        <v>480473140.52999997</v>
      </c>
      <c r="D11" s="64"/>
      <c r="E11" s="14">
        <v>833460566.00999999</v>
      </c>
      <c r="F11" s="38"/>
      <c r="G11" s="15">
        <v>650840224.24000001</v>
      </c>
      <c r="H11" s="38"/>
      <c r="I11" s="15">
        <v>676688666.47000003</v>
      </c>
      <c r="J11" s="38"/>
      <c r="K11" s="15">
        <v>480473140.52999997</v>
      </c>
      <c r="L11" s="47"/>
      <c r="M11" s="16">
        <v>710599909.99000001</v>
      </c>
      <c r="O11" s="16"/>
      <c r="Q11" s="16"/>
      <c r="S11" s="16"/>
      <c r="U11" s="16">
        <v>710599909.99000001</v>
      </c>
      <c r="V11" s="47"/>
      <c r="W11" s="17">
        <v>0.47895865564129497</v>
      </c>
      <c r="X11" s="54"/>
      <c r="Y11" s="46"/>
      <c r="Z11" s="46"/>
      <c r="AA11" s="46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</row>
    <row r="12" spans="1:47" ht="19.2" customHeight="1" x14ac:dyDescent="0.25">
      <c r="A12" s="66"/>
      <c r="B12" s="55"/>
      <c r="C12" s="67"/>
      <c r="D12" s="64"/>
      <c r="E12" s="68"/>
      <c r="F12" s="38"/>
      <c r="G12" s="69"/>
      <c r="H12" s="38"/>
      <c r="I12" s="69"/>
      <c r="J12" s="38"/>
      <c r="K12" s="69"/>
      <c r="L12" s="47"/>
      <c r="M12" s="70"/>
      <c r="N12" s="71"/>
      <c r="O12" s="70"/>
      <c r="P12" s="71"/>
      <c r="Q12" s="70"/>
      <c r="R12" s="71"/>
      <c r="S12" s="70"/>
      <c r="T12" s="71"/>
      <c r="U12" s="70"/>
      <c r="V12" s="47"/>
      <c r="W12" s="69"/>
      <c r="X12" s="46"/>
      <c r="Y12" s="46"/>
      <c r="Z12" s="46"/>
      <c r="AA12" s="46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</row>
    <row r="13" spans="1:47" ht="19.2" customHeight="1" x14ac:dyDescent="0.25">
      <c r="A13" s="18" t="s">
        <v>15</v>
      </c>
      <c r="B13" s="55"/>
      <c r="C13" s="72"/>
      <c r="D13" s="64"/>
      <c r="E13" s="73"/>
      <c r="F13" s="38"/>
      <c r="G13" s="74"/>
      <c r="H13" s="38"/>
      <c r="I13" s="74"/>
      <c r="J13" s="38"/>
      <c r="K13" s="74"/>
      <c r="L13" s="47"/>
      <c r="M13" s="75"/>
      <c r="N13" s="71"/>
      <c r="O13" s="75"/>
      <c r="P13" s="71"/>
      <c r="Q13" s="75"/>
      <c r="R13" s="71"/>
      <c r="S13" s="75"/>
      <c r="T13" s="71"/>
      <c r="U13" s="75"/>
      <c r="V13" s="47"/>
      <c r="W13" s="267" t="s">
        <v>137</v>
      </c>
      <c r="X13" s="46"/>
      <c r="Y13" s="46"/>
      <c r="Z13" s="46"/>
      <c r="AA13" s="46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</row>
    <row r="14" spans="1:47" ht="19.2" customHeight="1" x14ac:dyDescent="0.25">
      <c r="A14" s="8" t="s">
        <v>16</v>
      </c>
      <c r="B14" s="55"/>
      <c r="C14" s="9">
        <v>16184822217.9</v>
      </c>
      <c r="D14" s="64"/>
      <c r="E14" s="9">
        <v>14688668091.73</v>
      </c>
      <c r="F14" s="64"/>
      <c r="G14" s="9">
        <v>15633769165.17</v>
      </c>
      <c r="H14" s="64"/>
      <c r="I14" s="9">
        <v>16666518736.219999</v>
      </c>
      <c r="J14" s="64"/>
      <c r="K14" s="19"/>
      <c r="L14" s="65"/>
      <c r="M14" s="10">
        <v>17610057618.939999</v>
      </c>
      <c r="O14" s="10"/>
      <c r="Q14" s="10"/>
      <c r="S14" s="10"/>
      <c r="U14" s="20"/>
      <c r="V14" s="47"/>
      <c r="W14" s="11">
        <v>5.6612835448922101E-2</v>
      </c>
      <c r="X14" s="54"/>
      <c r="Y14" s="46"/>
      <c r="Z14" s="46"/>
      <c r="AA14" s="76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</row>
    <row r="15" spans="1:47" ht="19.2" customHeight="1" x14ac:dyDescent="0.25">
      <c r="A15" s="12" t="s">
        <v>17</v>
      </c>
      <c r="B15" s="55"/>
      <c r="C15" s="13">
        <v>12082130184.440001</v>
      </c>
      <c r="D15" s="64"/>
      <c r="E15" s="14">
        <v>11095223778.209999</v>
      </c>
      <c r="F15" s="38"/>
      <c r="G15" s="15">
        <v>12000236095.09</v>
      </c>
      <c r="H15" s="38"/>
      <c r="I15" s="15">
        <v>12928721622.51</v>
      </c>
      <c r="J15" s="77"/>
      <c r="K15" s="21"/>
      <c r="L15" s="65"/>
      <c r="M15" s="16">
        <v>13866814358.209999</v>
      </c>
      <c r="O15" s="16"/>
      <c r="Q15" s="16"/>
      <c r="S15" s="16"/>
      <c r="U15" s="22"/>
      <c r="V15" s="47"/>
      <c r="W15" s="17">
        <v>7.2558816183859995E-2</v>
      </c>
      <c r="X15" s="54"/>
      <c r="Y15" s="46"/>
      <c r="Z15" s="46"/>
      <c r="AA15" s="46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</row>
    <row r="16" spans="1:47" ht="19.2" customHeight="1" x14ac:dyDescent="0.25">
      <c r="A16" s="12" t="s">
        <v>18</v>
      </c>
      <c r="B16" s="55"/>
      <c r="C16" s="13">
        <v>868833643.17999995</v>
      </c>
      <c r="D16" s="64"/>
      <c r="E16" s="14">
        <v>858560054.00999999</v>
      </c>
      <c r="F16" s="38"/>
      <c r="G16" s="15">
        <v>897932430.10000002</v>
      </c>
      <c r="H16" s="38"/>
      <c r="I16" s="15">
        <v>1001749391.05</v>
      </c>
      <c r="J16" s="77"/>
      <c r="K16" s="21"/>
      <c r="L16" s="65"/>
      <c r="M16" s="16">
        <v>1006580325.01</v>
      </c>
      <c r="O16" s="16"/>
      <c r="Q16" s="16"/>
      <c r="S16" s="16"/>
      <c r="U16" s="22"/>
      <c r="V16" s="47"/>
      <c r="W16" s="17">
        <v>4.8224975259893998E-3</v>
      </c>
      <c r="X16" s="54"/>
      <c r="Y16" s="46"/>
      <c r="Z16" s="46"/>
      <c r="AA16" s="46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</row>
    <row r="17" spans="1:47" ht="19.2" customHeight="1" x14ac:dyDescent="0.25">
      <c r="A17" s="12" t="s">
        <v>19</v>
      </c>
      <c r="B17" s="55"/>
      <c r="C17" s="13">
        <v>3233858390.2800002</v>
      </c>
      <c r="D17" s="64"/>
      <c r="E17" s="14">
        <v>2734884259.5100002</v>
      </c>
      <c r="F17" s="38"/>
      <c r="G17" s="15">
        <v>2735600639.98</v>
      </c>
      <c r="H17" s="38"/>
      <c r="I17" s="15">
        <v>2736047722.6599998</v>
      </c>
      <c r="J17" s="77"/>
      <c r="K17" s="21"/>
      <c r="L17" s="65"/>
      <c r="M17" s="16">
        <v>2736662935.7199998</v>
      </c>
      <c r="O17" s="16"/>
      <c r="Q17" s="16"/>
      <c r="S17" s="16"/>
      <c r="U17" s="22"/>
      <c r="V17" s="47"/>
      <c r="W17" s="17">
        <v>2.2485465253585499E-4</v>
      </c>
      <c r="X17" s="54"/>
      <c r="Y17" s="46"/>
      <c r="Z17" s="46"/>
      <c r="AA17" s="46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</row>
    <row r="18" spans="1:47" ht="19.2" customHeight="1" x14ac:dyDescent="0.25">
      <c r="A18" s="12" t="s">
        <v>20</v>
      </c>
      <c r="B18" s="55"/>
      <c r="C18" s="13">
        <v>8848918034.4300003</v>
      </c>
      <c r="D18" s="64"/>
      <c r="E18" s="14">
        <v>8472674466.6599998</v>
      </c>
      <c r="F18" s="38"/>
      <c r="G18" s="15">
        <v>8334645085.1099997</v>
      </c>
      <c r="H18" s="38"/>
      <c r="I18" s="15">
        <v>7907664518.9499998</v>
      </c>
      <c r="J18" s="77"/>
      <c r="K18" s="21"/>
      <c r="L18" s="65"/>
      <c r="M18" s="16">
        <v>8672402637.2399998</v>
      </c>
      <c r="O18" s="16"/>
      <c r="Q18" s="16"/>
      <c r="S18" s="16"/>
      <c r="U18" s="22"/>
      <c r="V18" s="47"/>
      <c r="W18" s="17">
        <v>9.6708467646468205E-2</v>
      </c>
      <c r="X18" s="54"/>
      <c r="Y18" s="46"/>
      <c r="Z18" s="46"/>
      <c r="AA18" s="46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</row>
    <row r="19" spans="1:47" ht="19.2" customHeight="1" x14ac:dyDescent="0.25">
      <c r="A19" s="12" t="s">
        <v>21</v>
      </c>
      <c r="B19" s="55"/>
      <c r="C19" s="13">
        <v>4135136185.9699998</v>
      </c>
      <c r="D19" s="64"/>
      <c r="E19" s="14">
        <v>3635639155.1999998</v>
      </c>
      <c r="F19" s="38"/>
      <c r="G19" s="15">
        <v>3691873798.4899998</v>
      </c>
      <c r="H19" s="38"/>
      <c r="I19" s="15">
        <v>3740587247.8099999</v>
      </c>
      <c r="J19" s="77"/>
      <c r="K19" s="21"/>
      <c r="L19" s="65"/>
      <c r="M19" s="16">
        <v>3934633883.1999998</v>
      </c>
      <c r="O19" s="16"/>
      <c r="Q19" s="16"/>
      <c r="S19" s="16"/>
      <c r="U19" s="22"/>
      <c r="V19" s="47"/>
      <c r="W19" s="17">
        <v>5.1875981639943898E-2</v>
      </c>
      <c r="X19" s="54"/>
      <c r="Y19" s="46"/>
      <c r="Z19" s="46"/>
      <c r="AA19" s="46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</row>
    <row r="20" spans="1:47" ht="19.2" customHeight="1" x14ac:dyDescent="0.25">
      <c r="A20" s="12" t="s">
        <v>22</v>
      </c>
      <c r="B20" s="55"/>
      <c r="C20" s="13">
        <v>65575936369.849998</v>
      </c>
      <c r="D20" s="64"/>
      <c r="E20" s="14">
        <v>62627258303.43</v>
      </c>
      <c r="F20" s="38"/>
      <c r="G20" s="15">
        <v>64574757028.120003</v>
      </c>
      <c r="H20" s="38"/>
      <c r="I20" s="15">
        <v>66339242627.480003</v>
      </c>
      <c r="J20" s="77"/>
      <c r="K20" s="21"/>
      <c r="L20" s="65"/>
      <c r="M20" s="16">
        <v>68330335881.370003</v>
      </c>
      <c r="O20" s="16"/>
      <c r="Q20" s="16"/>
      <c r="S20" s="16"/>
      <c r="U20" s="22"/>
      <c r="V20" s="47"/>
      <c r="W20" s="17">
        <v>3.00138074392973E-2</v>
      </c>
      <c r="X20" s="54"/>
      <c r="Y20" s="46"/>
      <c r="Z20" s="46"/>
      <c r="AA20" s="46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</row>
    <row r="21" spans="1:47" ht="19.2" customHeight="1" x14ac:dyDescent="0.25">
      <c r="A21" s="12" t="s">
        <v>23</v>
      </c>
      <c r="B21" s="55"/>
      <c r="C21" s="13">
        <v>72573220246.100006</v>
      </c>
      <c r="D21" s="64"/>
      <c r="E21" s="14">
        <v>69357587166.710007</v>
      </c>
      <c r="F21" s="38"/>
      <c r="G21" s="15">
        <v>70345862057.5</v>
      </c>
      <c r="H21" s="38"/>
      <c r="I21" s="15">
        <v>71327073573.880005</v>
      </c>
      <c r="J21" s="77"/>
      <c r="K21" s="21"/>
      <c r="L21" s="65"/>
      <c r="M21" s="16">
        <v>73436177903.059998</v>
      </c>
      <c r="O21" s="16"/>
      <c r="Q21" s="16"/>
      <c r="S21" s="16"/>
      <c r="U21" s="22"/>
      <c r="V21" s="47"/>
      <c r="W21" s="17">
        <v>2.95694779485858E-2</v>
      </c>
      <c r="X21" s="54"/>
      <c r="Y21" s="46"/>
      <c r="Z21" s="46"/>
      <c r="AA21" s="46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</row>
    <row r="22" spans="1:47" ht="19.2" customHeight="1" x14ac:dyDescent="0.25">
      <c r="A22" s="78"/>
      <c r="B22" s="47"/>
      <c r="C22" s="69"/>
      <c r="D22" s="38"/>
      <c r="E22" s="69"/>
      <c r="F22" s="38"/>
      <c r="G22" s="69"/>
      <c r="H22" s="38"/>
      <c r="I22" s="69"/>
      <c r="J22" s="38"/>
      <c r="K22" s="69"/>
      <c r="L22" s="47"/>
      <c r="M22" s="70"/>
      <c r="N22" s="71"/>
      <c r="O22" s="70"/>
      <c r="P22" s="71"/>
      <c r="Q22" s="70"/>
      <c r="R22" s="71"/>
      <c r="S22" s="70"/>
      <c r="T22" s="71"/>
      <c r="U22" s="70"/>
      <c r="V22" s="47"/>
      <c r="W22" s="69"/>
      <c r="X22" s="47"/>
      <c r="Y22" s="46"/>
      <c r="Z22" s="46"/>
      <c r="AA22" s="46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</row>
    <row r="23" spans="1:47" ht="19.2" customHeight="1" x14ac:dyDescent="0.25">
      <c r="A23" s="18" t="s">
        <v>24</v>
      </c>
      <c r="B23" s="55"/>
      <c r="C23" s="72"/>
      <c r="D23" s="64"/>
      <c r="E23" s="73"/>
      <c r="F23" s="38"/>
      <c r="G23" s="74"/>
      <c r="H23" s="38"/>
      <c r="I23" s="74"/>
      <c r="J23" s="38"/>
      <c r="K23" s="74"/>
      <c r="L23" s="47"/>
      <c r="M23" s="75"/>
      <c r="N23" s="71"/>
      <c r="O23" s="75"/>
      <c r="P23" s="71"/>
      <c r="Q23" s="75"/>
      <c r="R23" s="71"/>
      <c r="S23" s="75"/>
      <c r="T23" s="71"/>
      <c r="U23" s="75"/>
      <c r="V23" s="47"/>
      <c r="W23" s="74"/>
      <c r="X23" s="46"/>
      <c r="Y23" s="46"/>
      <c r="Z23" s="46"/>
      <c r="AA23" s="46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</row>
    <row r="24" spans="1:47" ht="27.45" customHeight="1" x14ac:dyDescent="0.25">
      <c r="A24" s="8" t="s">
        <v>25</v>
      </c>
      <c r="B24" s="55"/>
      <c r="C24" s="23">
        <v>0.93934991400000001</v>
      </c>
      <c r="D24" s="64"/>
      <c r="E24" s="23">
        <v>0.82073757199999997</v>
      </c>
      <c r="F24" s="64"/>
      <c r="G24" s="23">
        <v>0.80824245500000003</v>
      </c>
      <c r="H24" s="64"/>
      <c r="I24" s="23">
        <v>0.77541711700000004</v>
      </c>
      <c r="J24" s="64"/>
      <c r="K24" s="23">
        <v>0.93934991400000001</v>
      </c>
      <c r="L24" s="65"/>
      <c r="M24" s="24">
        <v>0.83646516500000001</v>
      </c>
      <c r="O24" s="24"/>
      <c r="Q24" s="24"/>
      <c r="S24" s="24"/>
      <c r="U24" s="24">
        <v>0.83646516500000001</v>
      </c>
      <c r="V24" s="47"/>
      <c r="W24" s="25"/>
      <c r="X24" s="54"/>
      <c r="Y24" s="46"/>
      <c r="Z24" s="46"/>
      <c r="AA24" s="46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</row>
    <row r="25" spans="1:47" ht="19.2" customHeight="1" x14ac:dyDescent="0.25">
      <c r="A25" s="12" t="s">
        <v>26</v>
      </c>
      <c r="B25" s="55"/>
      <c r="C25" s="26">
        <v>0.11200713399999999</v>
      </c>
      <c r="D25" s="79"/>
      <c r="E25" s="26">
        <v>0.18944075899999999</v>
      </c>
      <c r="F25" s="79"/>
      <c r="G25" s="26">
        <v>0.131741792</v>
      </c>
      <c r="H25" s="79"/>
      <c r="I25" s="26">
        <v>0.172547969</v>
      </c>
      <c r="J25" s="79"/>
      <c r="K25" s="26">
        <v>0.11200713399999999</v>
      </c>
      <c r="L25" s="65"/>
      <c r="M25" s="27">
        <v>0.17084333299999999</v>
      </c>
      <c r="O25" s="27"/>
      <c r="Q25" s="27"/>
      <c r="S25" s="27"/>
      <c r="U25" s="27">
        <v>0.17084333299999999</v>
      </c>
      <c r="V25" s="47"/>
      <c r="W25" s="28"/>
      <c r="X25" s="54"/>
      <c r="Y25" s="46"/>
      <c r="Z25" s="46"/>
      <c r="AA25" s="46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</row>
    <row r="26" spans="1:47" ht="19.2" customHeight="1" x14ac:dyDescent="0.25">
      <c r="A26" s="12" t="s">
        <v>27</v>
      </c>
      <c r="B26" s="55"/>
      <c r="C26" s="26">
        <v>3.5104114282593801E-2</v>
      </c>
      <c r="D26" s="21"/>
      <c r="E26" s="26">
        <v>2.9268628807906399E-2</v>
      </c>
      <c r="F26" s="21"/>
      <c r="G26" s="26">
        <v>1.8841590679464199E-2</v>
      </c>
      <c r="H26" s="21"/>
      <c r="I26" s="26">
        <v>2.00053562492159E-2</v>
      </c>
      <c r="J26" s="21"/>
      <c r="K26" s="26">
        <v>3.53735050473689E-2</v>
      </c>
      <c r="L26" s="65"/>
      <c r="M26" s="27">
        <v>3.5959586387520802E-2</v>
      </c>
      <c r="O26" s="27"/>
      <c r="Q26" s="27"/>
      <c r="S26" s="27"/>
      <c r="U26" s="27">
        <v>3.5959586387520802E-2</v>
      </c>
      <c r="V26" s="47"/>
      <c r="W26" s="28"/>
      <c r="X26" s="54"/>
      <c r="Y26" s="46"/>
      <c r="Z26" s="46"/>
      <c r="AA26" s="46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</row>
    <row r="27" spans="1:47" ht="19.2" customHeight="1" x14ac:dyDescent="0.25">
      <c r="A27" s="12" t="s">
        <v>28</v>
      </c>
      <c r="B27" s="55"/>
      <c r="C27" s="26">
        <v>0.16098389860941301</v>
      </c>
      <c r="D27" s="21"/>
      <c r="E27" s="26">
        <v>0.28768100702197902</v>
      </c>
      <c r="F27" s="21"/>
      <c r="G27" s="26">
        <v>0.225443521041958</v>
      </c>
      <c r="H27" s="21"/>
      <c r="I27" s="26">
        <v>0.217157467756385</v>
      </c>
      <c r="J27" s="21"/>
      <c r="K27" s="26">
        <v>0.16153795053111</v>
      </c>
      <c r="L27" s="65"/>
      <c r="M27" s="27">
        <v>0.21215471427816701</v>
      </c>
      <c r="O27" s="27"/>
      <c r="Q27" s="27"/>
      <c r="S27" s="27"/>
      <c r="U27" s="27">
        <v>0.21215471427816701</v>
      </c>
      <c r="V27" s="47"/>
      <c r="W27" s="28"/>
      <c r="X27" s="54"/>
      <c r="Y27" s="46"/>
      <c r="Z27" s="46"/>
      <c r="AA27" s="46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</row>
    <row r="28" spans="1:47" ht="19.2" customHeight="1" x14ac:dyDescent="0.25">
      <c r="A28" s="66"/>
      <c r="B28" s="55"/>
      <c r="C28" s="67"/>
      <c r="D28" s="67"/>
      <c r="E28" s="68"/>
      <c r="F28" s="69"/>
      <c r="G28" s="69"/>
      <c r="H28" s="69"/>
      <c r="I28" s="69"/>
      <c r="J28" s="69"/>
      <c r="K28" s="69"/>
      <c r="L28" s="47"/>
      <c r="M28" s="70"/>
      <c r="N28" s="71"/>
      <c r="O28" s="70"/>
      <c r="P28" s="71"/>
      <c r="Q28" s="70"/>
      <c r="R28" s="71"/>
      <c r="S28" s="70"/>
      <c r="T28" s="71"/>
      <c r="U28" s="70"/>
      <c r="V28" s="47"/>
      <c r="W28" s="69"/>
      <c r="X28" s="46"/>
      <c r="Y28" s="46"/>
      <c r="Z28" s="46"/>
      <c r="AA28" s="46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</row>
    <row r="29" spans="1:47" ht="19.2" customHeight="1" x14ac:dyDescent="0.25">
      <c r="A29" s="18" t="s">
        <v>29</v>
      </c>
      <c r="B29" s="55"/>
      <c r="C29" s="72"/>
      <c r="D29" s="64"/>
      <c r="E29" s="73"/>
      <c r="F29" s="38"/>
      <c r="G29" s="74"/>
      <c r="H29" s="38"/>
      <c r="I29" s="74"/>
      <c r="J29" s="38"/>
      <c r="K29" s="74"/>
      <c r="L29" s="47"/>
      <c r="M29" s="75"/>
      <c r="N29" s="71"/>
      <c r="O29" s="75"/>
      <c r="P29" s="71"/>
      <c r="Q29" s="75"/>
      <c r="R29" s="71"/>
      <c r="S29" s="75"/>
      <c r="T29" s="71"/>
      <c r="U29" s="75"/>
      <c r="V29" s="47"/>
      <c r="W29" s="74"/>
      <c r="X29" s="46"/>
      <c r="Y29" s="46"/>
      <c r="Z29" s="46"/>
      <c r="AA29" s="4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</row>
    <row r="30" spans="1:47" ht="19.2" customHeight="1" x14ac:dyDescent="0.25">
      <c r="A30" s="8" t="s">
        <v>30</v>
      </c>
      <c r="B30" s="55"/>
      <c r="C30" s="29">
        <v>3.9841174050000001</v>
      </c>
      <c r="D30" s="64"/>
      <c r="E30" s="29">
        <v>6.9111142059999997</v>
      </c>
      <c r="F30" s="55"/>
      <c r="G30" s="29">
        <v>5.3968133619999996</v>
      </c>
      <c r="H30" s="55"/>
      <c r="I30" s="29">
        <v>5.6111504810000001</v>
      </c>
      <c r="J30" s="64"/>
      <c r="K30" s="29">
        <v>3.9841174050000001</v>
      </c>
      <c r="L30" s="65"/>
      <c r="M30" s="30">
        <v>5.8923449210000003</v>
      </c>
      <c r="N30" s="47"/>
      <c r="O30" s="30"/>
      <c r="P30" s="47"/>
      <c r="Q30" s="30"/>
      <c r="R30" s="47"/>
      <c r="S30" s="30"/>
      <c r="T30" s="47"/>
      <c r="U30" s="30">
        <v>5.8923449210000003</v>
      </c>
      <c r="V30" s="47"/>
      <c r="W30" s="334">
        <v>0.47895865558710898</v>
      </c>
      <c r="X30" s="54"/>
      <c r="Y30" s="46"/>
      <c r="Z30" s="46"/>
      <c r="AA30" s="4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</row>
    <row r="31" spans="1:47" ht="19.2" customHeight="1" x14ac:dyDescent="0.25">
      <c r="A31" s="12" t="s">
        <v>31</v>
      </c>
      <c r="B31" s="55"/>
      <c r="C31" s="335">
        <v>100.185881569</v>
      </c>
      <c r="D31" s="64"/>
      <c r="E31" s="335">
        <v>92.002383558000005</v>
      </c>
      <c r="F31" s="55"/>
      <c r="G31" s="335">
        <v>99.506809963999999</v>
      </c>
      <c r="H31" s="55"/>
      <c r="I31" s="335">
        <v>107.205877898</v>
      </c>
      <c r="J31" s="64"/>
      <c r="K31" s="335">
        <v>100.185881569</v>
      </c>
      <c r="L31" s="65"/>
      <c r="M31" s="31">
        <v>114.984609487</v>
      </c>
      <c r="N31" s="47"/>
      <c r="O31" s="31"/>
      <c r="P31" s="47"/>
      <c r="Q31" s="31"/>
      <c r="R31" s="47"/>
      <c r="S31" s="31"/>
      <c r="T31" s="47"/>
      <c r="U31" s="31">
        <v>114.984609487</v>
      </c>
      <c r="V31" s="47"/>
      <c r="W31" s="336">
        <v>0.14771270847986501</v>
      </c>
      <c r="X31" s="54"/>
      <c r="Y31" s="46"/>
      <c r="Z31" s="46"/>
      <c r="AA31" s="4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</row>
    <row r="32" spans="1:47" ht="19.2" hidden="1" customHeight="1" x14ac:dyDescent="0.25">
      <c r="A32" s="12" t="s">
        <v>32</v>
      </c>
      <c r="B32" s="55"/>
      <c r="C32" s="21"/>
      <c r="D32" s="64"/>
      <c r="E32" s="21"/>
      <c r="F32" s="55"/>
      <c r="G32" s="21"/>
      <c r="H32" s="55"/>
      <c r="I32" s="21" t="s">
        <v>33</v>
      </c>
      <c r="J32" s="64"/>
      <c r="K32" s="21"/>
      <c r="L32" s="65"/>
      <c r="M32" s="22"/>
      <c r="N32" s="47"/>
      <c r="O32" s="22"/>
      <c r="P32" s="47"/>
      <c r="Q32" s="22"/>
      <c r="R32" s="47"/>
      <c r="S32" s="22"/>
      <c r="T32" s="47"/>
      <c r="U32" s="22"/>
      <c r="V32" s="47"/>
      <c r="W32" s="336"/>
      <c r="X32" s="54"/>
      <c r="Y32" s="46"/>
      <c r="Z32" s="46"/>
      <c r="AA32" s="46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</row>
    <row r="33" spans="1:47" ht="19.2" hidden="1" customHeight="1" x14ac:dyDescent="0.25">
      <c r="A33" s="12" t="s">
        <v>34</v>
      </c>
      <c r="B33" s="55"/>
      <c r="C33" s="21"/>
      <c r="D33" s="64"/>
      <c r="E33" s="21"/>
      <c r="F33" s="55"/>
      <c r="G33" s="21"/>
      <c r="H33" s="55"/>
      <c r="I33" s="21"/>
      <c r="J33" s="64"/>
      <c r="K33" s="21"/>
      <c r="L33" s="65"/>
      <c r="M33" s="22"/>
      <c r="N33" s="47"/>
      <c r="O33" s="22"/>
      <c r="P33" s="47"/>
      <c r="Q33" s="22"/>
      <c r="R33" s="47"/>
      <c r="S33" s="22"/>
      <c r="T33" s="47"/>
      <c r="U33" s="22"/>
      <c r="V33" s="47"/>
      <c r="W33" s="336"/>
      <c r="X33" s="54"/>
      <c r="Y33" s="46"/>
      <c r="Z33" s="46"/>
      <c r="AA33" s="46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</row>
    <row r="34" spans="1:47" ht="19.2" hidden="1" customHeight="1" x14ac:dyDescent="0.25">
      <c r="A34" s="12" t="s">
        <v>35</v>
      </c>
      <c r="B34" s="55"/>
      <c r="C34" s="21"/>
      <c r="D34" s="64"/>
      <c r="E34" s="21"/>
      <c r="F34" s="55"/>
      <c r="G34" s="21"/>
      <c r="H34" s="55"/>
      <c r="I34" s="21"/>
      <c r="J34" s="64"/>
      <c r="K34" s="21"/>
      <c r="L34" s="65"/>
      <c r="M34" s="22"/>
      <c r="N34" s="47"/>
      <c r="O34" s="22"/>
      <c r="P34" s="47"/>
      <c r="Q34" s="22"/>
      <c r="R34" s="47"/>
      <c r="S34" s="22"/>
      <c r="T34" s="47"/>
      <c r="U34" s="22"/>
      <c r="V34" s="47"/>
      <c r="W34" s="336"/>
      <c r="X34" s="54"/>
      <c r="Y34" s="46"/>
      <c r="Z34" s="46"/>
      <c r="AA34" s="46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</row>
    <row r="35" spans="1:47" ht="19.2" hidden="1" customHeight="1" x14ac:dyDescent="0.25">
      <c r="A35" s="12" t="s">
        <v>36</v>
      </c>
      <c r="B35" s="55"/>
      <c r="C35" s="21"/>
      <c r="D35" s="64"/>
      <c r="E35" s="21"/>
      <c r="F35" s="55"/>
      <c r="G35" s="21"/>
      <c r="H35" s="55"/>
      <c r="I35" s="21"/>
      <c r="J35" s="64"/>
      <c r="K35" s="21"/>
      <c r="L35" s="65"/>
      <c r="M35" s="22"/>
      <c r="N35" s="47"/>
      <c r="O35" s="22"/>
      <c r="P35" s="47"/>
      <c r="Q35" s="22"/>
      <c r="R35" s="47"/>
      <c r="S35" s="22"/>
      <c r="T35" s="47"/>
      <c r="U35" s="22"/>
      <c r="V35" s="47"/>
      <c r="W35" s="336"/>
      <c r="X35" s="54"/>
      <c r="Y35" s="46"/>
      <c r="Z35" s="46"/>
      <c r="AA35" s="46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</row>
    <row r="36" spans="1:47" ht="19.2" customHeight="1" x14ac:dyDescent="0.25">
      <c r="A36" s="12" t="s">
        <v>37</v>
      </c>
      <c r="B36" s="55"/>
      <c r="C36" s="335">
        <v>274.7</v>
      </c>
      <c r="D36" s="64"/>
      <c r="E36" s="335">
        <v>267.2</v>
      </c>
      <c r="F36" s="55"/>
      <c r="G36" s="335">
        <v>256.60000000000002</v>
      </c>
      <c r="H36" s="55"/>
      <c r="I36" s="335">
        <v>266.2</v>
      </c>
      <c r="J36" s="64"/>
      <c r="K36" s="335">
        <v>274.7</v>
      </c>
      <c r="L36" s="65"/>
      <c r="M36" s="31">
        <v>267.8</v>
      </c>
      <c r="N36" s="47"/>
      <c r="O36" s="31"/>
      <c r="P36" s="47"/>
      <c r="Q36" s="31"/>
      <c r="R36" s="47"/>
      <c r="S36" s="31"/>
      <c r="T36" s="47"/>
      <c r="U36" s="31">
        <v>267.8</v>
      </c>
      <c r="V36" s="47"/>
      <c r="W36" s="336">
        <v>-2.51183108846013E-2</v>
      </c>
      <c r="X36" s="54"/>
      <c r="Y36" s="46"/>
      <c r="Z36" s="46"/>
      <c r="AA36" s="46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</row>
    <row r="37" spans="1:47" ht="19.2" customHeight="1" x14ac:dyDescent="0.25">
      <c r="A37" s="12" t="s">
        <v>38</v>
      </c>
      <c r="B37" s="55"/>
      <c r="C37" s="13">
        <v>33128032709.799999</v>
      </c>
      <c r="D37" s="64"/>
      <c r="E37" s="13">
        <v>32223554204.799999</v>
      </c>
      <c r="F37" s="55"/>
      <c r="G37" s="13">
        <v>30945224584.400002</v>
      </c>
      <c r="H37" s="55"/>
      <c r="I37" s="13">
        <v>32102957070.799999</v>
      </c>
      <c r="J37" s="64"/>
      <c r="K37" s="13">
        <v>33128032709.799999</v>
      </c>
      <c r="L37" s="65"/>
      <c r="M37" s="16">
        <v>32295912485.200001</v>
      </c>
      <c r="N37" s="47"/>
      <c r="O37" s="16"/>
      <c r="P37" s="47"/>
      <c r="Q37" s="16"/>
      <c r="R37" s="47"/>
      <c r="S37" s="16"/>
      <c r="T37" s="47"/>
      <c r="U37" s="16">
        <v>32295912485.200001</v>
      </c>
      <c r="V37" s="47"/>
      <c r="W37" s="336">
        <v>-2.51183108846014E-2</v>
      </c>
      <c r="X37" s="54"/>
      <c r="Y37" s="46"/>
      <c r="Z37" s="46"/>
      <c r="AA37" s="46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</row>
    <row r="38" spans="1:47" ht="19.2" customHeight="1" x14ac:dyDescent="0.25">
      <c r="A38" s="66"/>
      <c r="B38" s="55"/>
      <c r="C38" s="67"/>
      <c r="D38" s="64"/>
      <c r="E38" s="68"/>
      <c r="F38" s="38"/>
      <c r="G38" s="69"/>
      <c r="H38" s="38"/>
      <c r="I38" s="69"/>
      <c r="J38" s="38"/>
      <c r="K38" s="69"/>
      <c r="L38" s="47"/>
      <c r="M38" s="70"/>
      <c r="N38" s="71"/>
      <c r="O38" s="70"/>
      <c r="P38" s="71"/>
      <c r="Q38" s="70"/>
      <c r="R38" s="71"/>
      <c r="S38" s="70"/>
      <c r="T38" s="71"/>
      <c r="U38" s="70"/>
      <c r="V38" s="47"/>
      <c r="W38" s="69"/>
      <c r="X38" s="46"/>
      <c r="Y38" s="46"/>
      <c r="Z38" s="46"/>
      <c r="AA38" s="46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</row>
    <row r="39" spans="1:47" ht="19.2" customHeight="1" x14ac:dyDescent="0.25">
      <c r="A39" s="18" t="s">
        <v>39</v>
      </c>
      <c r="B39" s="55"/>
      <c r="C39" s="72"/>
      <c r="D39" s="64"/>
      <c r="E39" s="73"/>
      <c r="F39" s="38"/>
      <c r="G39" s="74"/>
      <c r="H39" s="38"/>
      <c r="I39" s="74"/>
      <c r="J39" s="38"/>
      <c r="K39" s="74"/>
      <c r="L39" s="47"/>
      <c r="M39" s="75"/>
      <c r="N39" s="71"/>
      <c r="O39" s="75"/>
      <c r="P39" s="71"/>
      <c r="Q39" s="75"/>
      <c r="R39" s="71"/>
      <c r="S39" s="75"/>
      <c r="T39" s="71"/>
      <c r="U39" s="75"/>
      <c r="V39" s="47"/>
      <c r="W39" s="74"/>
      <c r="X39" s="46"/>
      <c r="Y39" s="46"/>
      <c r="Z39" s="46"/>
      <c r="AA39" s="46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</row>
    <row r="40" spans="1:47" ht="19.2" customHeight="1" x14ac:dyDescent="0.25">
      <c r="A40" s="8" t="s">
        <v>9</v>
      </c>
      <c r="B40" s="55"/>
      <c r="C40" s="9">
        <v>5086651449.7200003</v>
      </c>
      <c r="D40" s="64"/>
      <c r="E40" s="9">
        <v>4452515379.2399998</v>
      </c>
      <c r="F40" s="64"/>
      <c r="G40" s="9">
        <v>4392780446.9799995</v>
      </c>
      <c r="H40" s="64"/>
      <c r="I40" s="9">
        <v>4838526036.54</v>
      </c>
      <c r="J40" s="64"/>
      <c r="K40" s="9">
        <v>5086651449.7200003</v>
      </c>
      <c r="L40" s="65"/>
      <c r="M40" s="10">
        <v>4480232346.3699999</v>
      </c>
      <c r="O40" s="10"/>
      <c r="Q40" s="10"/>
      <c r="S40" s="10"/>
      <c r="U40" s="10">
        <v>4480232346.3699999</v>
      </c>
      <c r="V40" s="47"/>
      <c r="W40" s="11">
        <v>-0.11921774262385899</v>
      </c>
      <c r="X40" s="80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</row>
    <row r="41" spans="1:47" ht="19.2" customHeight="1" x14ac:dyDescent="0.25">
      <c r="A41" s="12" t="s">
        <v>10</v>
      </c>
      <c r="B41" s="55"/>
      <c r="C41" s="13">
        <v>271617076.39999998</v>
      </c>
      <c r="D41" s="64"/>
      <c r="E41" s="13">
        <v>703441132.85000002</v>
      </c>
      <c r="F41" s="64"/>
      <c r="G41" s="13">
        <v>741844346.20000005</v>
      </c>
      <c r="H41" s="64"/>
      <c r="I41" s="13">
        <v>876143581.08000004</v>
      </c>
      <c r="J41" s="64"/>
      <c r="K41" s="13">
        <v>271617076.39999998</v>
      </c>
      <c r="L41" s="65"/>
      <c r="M41" s="16">
        <v>635991898.04999995</v>
      </c>
      <c r="O41" s="16"/>
      <c r="Q41" s="16"/>
      <c r="S41" s="16"/>
      <c r="U41" s="16">
        <v>635991898.04999995</v>
      </c>
      <c r="V41" s="47"/>
      <c r="W41" s="17">
        <v>1.3415018911159999</v>
      </c>
      <c r="X41" s="80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</row>
    <row r="42" spans="1:47" ht="25.95" customHeight="1" x14ac:dyDescent="0.25">
      <c r="A42" s="12" t="s">
        <v>40</v>
      </c>
      <c r="B42" s="55"/>
      <c r="C42" s="13">
        <v>-282783729.27999997</v>
      </c>
      <c r="D42" s="64"/>
      <c r="E42" s="13">
        <v>-288887860.17000002</v>
      </c>
      <c r="F42" s="64"/>
      <c r="G42" s="13">
        <v>-291399077.17000002</v>
      </c>
      <c r="H42" s="64"/>
      <c r="I42" s="13">
        <v>-310216528.58999997</v>
      </c>
      <c r="J42" s="64"/>
      <c r="K42" s="13">
        <v>-282783729.27999997</v>
      </c>
      <c r="L42" s="65"/>
      <c r="M42" s="16">
        <v>-312196041.80000001</v>
      </c>
      <c r="O42" s="16"/>
      <c r="Q42" s="16"/>
      <c r="S42" s="16"/>
      <c r="U42" s="16">
        <v>-312196041.80000001</v>
      </c>
      <c r="V42" s="47"/>
      <c r="W42" s="17">
        <v>0.104009918091423</v>
      </c>
      <c r="X42" s="80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</row>
    <row r="43" spans="1:47" ht="19.2" customHeight="1" x14ac:dyDescent="0.25">
      <c r="A43" s="12" t="s">
        <v>12</v>
      </c>
      <c r="B43" s="55"/>
      <c r="C43" s="13">
        <v>468801057.36000001</v>
      </c>
      <c r="D43" s="64"/>
      <c r="E43" s="13">
        <v>363271765.07999998</v>
      </c>
      <c r="F43" s="64"/>
      <c r="G43" s="13">
        <v>230419022.93000001</v>
      </c>
      <c r="H43" s="64"/>
      <c r="I43" s="13">
        <v>238527048.53999999</v>
      </c>
      <c r="J43" s="64"/>
      <c r="K43" s="13">
        <v>468801057.36000001</v>
      </c>
      <c r="L43" s="65"/>
      <c r="M43" s="16">
        <v>526088549.04000002</v>
      </c>
      <c r="O43" s="16"/>
      <c r="Q43" s="16"/>
      <c r="S43" s="16"/>
      <c r="U43" s="16">
        <v>526088549.04000002</v>
      </c>
      <c r="V43" s="47"/>
      <c r="W43" s="17">
        <v>0.12220000527005601</v>
      </c>
      <c r="X43" s="80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</row>
    <row r="44" spans="1:47" ht="19.2" customHeight="1" x14ac:dyDescent="0.25">
      <c r="A44" s="12" t="s">
        <v>13</v>
      </c>
      <c r="B44" s="55"/>
      <c r="C44" s="13">
        <v>443745250.25</v>
      </c>
      <c r="D44" s="64"/>
      <c r="E44" s="13">
        <v>850937678.25999999</v>
      </c>
      <c r="F44" s="64"/>
      <c r="G44" s="13">
        <v>573638808.62</v>
      </c>
      <c r="H44" s="64"/>
      <c r="I44" s="13">
        <v>767009853.64999998</v>
      </c>
      <c r="J44" s="64"/>
      <c r="K44" s="13">
        <v>443745250.25</v>
      </c>
      <c r="L44" s="65"/>
      <c r="M44" s="16">
        <v>767204913.83000004</v>
      </c>
      <c r="O44" s="16"/>
      <c r="Q44" s="16"/>
      <c r="S44" s="16"/>
      <c r="U44" s="16">
        <v>767204913.83000004</v>
      </c>
      <c r="V44" s="47"/>
      <c r="W44" s="17">
        <v>0.72893098776328802</v>
      </c>
      <c r="X44" s="80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</row>
    <row r="45" spans="1:47" ht="19.2" customHeight="1" x14ac:dyDescent="0.25">
      <c r="A45" s="12" t="s">
        <v>41</v>
      </c>
      <c r="B45" s="55"/>
      <c r="C45" s="26">
        <v>9.9085035000000002E-2</v>
      </c>
      <c r="D45" s="79"/>
      <c r="E45" s="26">
        <v>0.216849921</v>
      </c>
      <c r="F45" s="79"/>
      <c r="G45" s="26">
        <v>0.14827850400000001</v>
      </c>
      <c r="H45" s="79"/>
      <c r="I45" s="26">
        <v>0.19660850999999999</v>
      </c>
      <c r="J45" s="79"/>
      <c r="K45" s="26">
        <v>9.9085035000000002E-2</v>
      </c>
      <c r="L45" s="65"/>
      <c r="M45" s="27">
        <v>0.19727409900000001</v>
      </c>
      <c r="O45" s="27"/>
      <c r="Q45" s="27"/>
      <c r="S45" s="27"/>
      <c r="U45" s="27">
        <v>0.19727409900000001</v>
      </c>
      <c r="V45" s="47"/>
      <c r="W45" s="28"/>
      <c r="X45" s="80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</row>
    <row r="46" spans="1:47" ht="25.95" customHeight="1" x14ac:dyDescent="0.25">
      <c r="A46" s="12" t="s">
        <v>42</v>
      </c>
      <c r="B46" s="55"/>
      <c r="C46" s="26">
        <v>0.93934991400000001</v>
      </c>
      <c r="D46" s="21"/>
      <c r="E46" s="26">
        <v>0.82073757199999997</v>
      </c>
      <c r="F46" s="21"/>
      <c r="G46" s="26">
        <v>0.80824245500000003</v>
      </c>
      <c r="H46" s="21"/>
      <c r="I46" s="26">
        <v>0.77541711700000004</v>
      </c>
      <c r="J46" s="21"/>
      <c r="K46" s="26">
        <v>0.93934991400000001</v>
      </c>
      <c r="L46" s="65"/>
      <c r="M46" s="27">
        <v>0.83646516500000001</v>
      </c>
      <c r="O46" s="27"/>
      <c r="Q46" s="27"/>
      <c r="S46" s="27"/>
      <c r="U46" s="27">
        <v>0.83646516500000001</v>
      </c>
      <c r="V46" s="47"/>
      <c r="W46" s="28"/>
      <c r="X46" s="80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</row>
    <row r="47" spans="1:47" ht="19.2" customHeight="1" x14ac:dyDescent="0.25">
      <c r="A47" s="12" t="s">
        <v>43</v>
      </c>
      <c r="B47" s="55"/>
      <c r="C47" s="13">
        <v>1537890279.9400001</v>
      </c>
      <c r="D47" s="67"/>
      <c r="E47" s="13">
        <v>456615911.23000002</v>
      </c>
      <c r="F47" s="67"/>
      <c r="G47" s="13">
        <v>644465930.03999996</v>
      </c>
      <c r="H47" s="67"/>
      <c r="I47" s="13">
        <v>424104250.01999998</v>
      </c>
      <c r="J47" s="67"/>
      <c r="K47" s="13">
        <v>1537890279.9400001</v>
      </c>
      <c r="L47" s="65"/>
      <c r="M47" s="16">
        <v>1126024083.3099999</v>
      </c>
      <c r="O47" s="16"/>
      <c r="Q47" s="16"/>
      <c r="S47" s="16"/>
      <c r="U47" s="16">
        <v>1126024083.3099999</v>
      </c>
      <c r="V47" s="47"/>
      <c r="W47" s="17">
        <v>-0.26781247141120401</v>
      </c>
      <c r="X47" s="80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</row>
    <row r="48" spans="1:47" ht="19.2" customHeight="1" x14ac:dyDescent="0.25">
      <c r="A48" s="66"/>
      <c r="B48" s="55"/>
      <c r="C48" s="67"/>
      <c r="D48" s="64"/>
      <c r="E48" s="68"/>
      <c r="F48" s="38"/>
      <c r="G48" s="69"/>
      <c r="H48" s="38"/>
      <c r="I48" s="69"/>
      <c r="J48" s="38"/>
      <c r="K48" s="69"/>
      <c r="L48" s="47"/>
      <c r="M48" s="70"/>
      <c r="N48" s="71"/>
      <c r="O48" s="70"/>
      <c r="P48" s="71"/>
      <c r="Q48" s="70"/>
      <c r="R48" s="71"/>
      <c r="S48" s="70"/>
      <c r="T48" s="71"/>
      <c r="U48" s="70"/>
      <c r="V48" s="47"/>
      <c r="W48" s="69"/>
      <c r="X48" s="81"/>
      <c r="Y48" s="81"/>
      <c r="Z48" s="81"/>
      <c r="AA48" s="81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</row>
    <row r="49" spans="1:47" ht="19.2" customHeight="1" x14ac:dyDescent="0.25">
      <c r="A49" s="18" t="s">
        <v>44</v>
      </c>
      <c r="B49" s="55"/>
      <c r="C49" s="72"/>
      <c r="D49" s="64"/>
      <c r="E49" s="73"/>
      <c r="F49" s="38"/>
      <c r="G49" s="74"/>
      <c r="H49" s="38"/>
      <c r="I49" s="74"/>
      <c r="J49" s="38"/>
      <c r="K49" s="74"/>
      <c r="L49" s="47"/>
      <c r="M49" s="75"/>
      <c r="N49" s="71"/>
      <c r="O49" s="75"/>
      <c r="P49" s="71"/>
      <c r="Q49" s="75"/>
      <c r="R49" s="71"/>
      <c r="S49" s="75"/>
      <c r="T49" s="71"/>
      <c r="U49" s="75"/>
      <c r="V49" s="47"/>
      <c r="W49" s="74"/>
      <c r="X49" s="81"/>
      <c r="Y49" s="81"/>
      <c r="Z49" s="81"/>
      <c r="AA49" s="81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</row>
    <row r="50" spans="1:47" ht="19.2" customHeight="1" x14ac:dyDescent="0.25">
      <c r="A50" s="8" t="s">
        <v>9</v>
      </c>
      <c r="B50" s="55"/>
      <c r="C50" s="9">
        <v>1883097402.25</v>
      </c>
      <c r="D50" s="64"/>
      <c r="E50" s="9">
        <v>1916193115.9100001</v>
      </c>
      <c r="F50" s="64"/>
      <c r="G50" s="9">
        <v>1979406652.48</v>
      </c>
      <c r="H50" s="64"/>
      <c r="I50" s="9">
        <v>2236799511.5500002</v>
      </c>
      <c r="J50" s="64"/>
      <c r="K50" s="9">
        <v>1883097402.25</v>
      </c>
      <c r="L50" s="65"/>
      <c r="M50" s="10">
        <v>2042845552.24</v>
      </c>
      <c r="O50" s="10"/>
      <c r="Q50" s="10"/>
      <c r="S50" s="10"/>
      <c r="U50" s="10">
        <v>2042845552.24</v>
      </c>
      <c r="V50" s="47"/>
      <c r="W50" s="11">
        <v>8.4832653796413707E-2</v>
      </c>
      <c r="X50" s="82"/>
      <c r="Y50" s="81"/>
      <c r="Z50" s="81"/>
      <c r="AA50" s="81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</row>
    <row r="51" spans="1:47" ht="19.2" customHeight="1" x14ac:dyDescent="0.25">
      <c r="A51" s="12" t="s">
        <v>10</v>
      </c>
      <c r="B51" s="55"/>
      <c r="C51" s="13">
        <v>243222933.81999999</v>
      </c>
      <c r="D51" s="64"/>
      <c r="E51" s="13">
        <v>201281993.63</v>
      </c>
      <c r="F51" s="64"/>
      <c r="G51" s="13">
        <v>226778199.44999999</v>
      </c>
      <c r="H51" s="64"/>
      <c r="I51" s="13">
        <v>231761733.83000001</v>
      </c>
      <c r="J51" s="64"/>
      <c r="K51" s="13">
        <v>243222933.81999999</v>
      </c>
      <c r="L51" s="65"/>
      <c r="M51" s="16">
        <v>254196902.16</v>
      </c>
      <c r="O51" s="16"/>
      <c r="Q51" s="16"/>
      <c r="S51" s="16"/>
      <c r="U51" s="16">
        <v>254196902.16</v>
      </c>
      <c r="V51" s="47"/>
      <c r="W51" s="17">
        <v>4.51189703522012E-2</v>
      </c>
      <c r="X51" s="82"/>
      <c r="Y51" s="83"/>
      <c r="Z51" s="81"/>
      <c r="AA51" s="81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</row>
    <row r="52" spans="1:47" ht="25.95" customHeight="1" x14ac:dyDescent="0.25">
      <c r="A52" s="12" t="s">
        <v>40</v>
      </c>
      <c r="B52" s="55"/>
      <c r="C52" s="13">
        <v>-50527578.549999997</v>
      </c>
      <c r="D52" s="64"/>
      <c r="E52" s="13">
        <v>-45382233.859999999</v>
      </c>
      <c r="F52" s="64"/>
      <c r="G52" s="13">
        <v>-48827118.310000002</v>
      </c>
      <c r="H52" s="64"/>
      <c r="I52" s="13">
        <v>-45245640.390000001</v>
      </c>
      <c r="J52" s="64"/>
      <c r="K52" s="13">
        <v>-50527578.549999997</v>
      </c>
      <c r="L52" s="65"/>
      <c r="M52" s="16">
        <v>-47884377.380000003</v>
      </c>
      <c r="O52" s="16"/>
      <c r="Q52" s="16"/>
      <c r="S52" s="16"/>
      <c r="U52" s="16">
        <v>-47884377.380000003</v>
      </c>
      <c r="V52" s="47"/>
      <c r="W52" s="17">
        <v>-5.23120490997682E-2</v>
      </c>
      <c r="X52" s="82"/>
      <c r="Y52" s="81"/>
      <c r="Z52" s="81"/>
      <c r="AA52" s="81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</row>
    <row r="53" spans="1:47" ht="19.2" customHeight="1" x14ac:dyDescent="0.25">
      <c r="A53" s="12" t="s">
        <v>12</v>
      </c>
      <c r="B53" s="55"/>
      <c r="C53" s="13">
        <v>107750622.33</v>
      </c>
      <c r="D53" s="64"/>
      <c r="E53" s="13">
        <v>105293735.01000001</v>
      </c>
      <c r="F53" s="64"/>
      <c r="G53" s="13">
        <v>68801632.900000006</v>
      </c>
      <c r="H53" s="64"/>
      <c r="I53" s="13">
        <v>88632389.030000001</v>
      </c>
      <c r="J53" s="64"/>
      <c r="K53" s="13">
        <v>107750622.33</v>
      </c>
      <c r="L53" s="65"/>
      <c r="M53" s="16">
        <v>79011437.599999994</v>
      </c>
      <c r="O53" s="16"/>
      <c r="Q53" s="16"/>
      <c r="S53" s="16"/>
      <c r="U53" s="16">
        <v>79011437.599999994</v>
      </c>
      <c r="V53" s="47"/>
      <c r="W53" s="17">
        <v>-0.26671943148488397</v>
      </c>
      <c r="X53" s="82"/>
      <c r="Y53" s="81"/>
      <c r="Z53" s="81"/>
      <c r="AA53" s="81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</row>
    <row r="54" spans="1:47" ht="19.2" customHeight="1" x14ac:dyDescent="0.25">
      <c r="A54" s="12" t="s">
        <v>13</v>
      </c>
      <c r="B54" s="55"/>
      <c r="C54" s="13">
        <v>252985532.66</v>
      </c>
      <c r="D54" s="64"/>
      <c r="E54" s="13">
        <v>216923214.09999999</v>
      </c>
      <c r="F54" s="64"/>
      <c r="G54" s="13">
        <v>175383897.46000001</v>
      </c>
      <c r="H54" s="64"/>
      <c r="I54" s="13">
        <v>240757635.18000001</v>
      </c>
      <c r="J54" s="64"/>
      <c r="K54" s="13">
        <v>252985532.66</v>
      </c>
      <c r="L54" s="65"/>
      <c r="M54" s="16">
        <v>204098998.78999999</v>
      </c>
      <c r="O54" s="16"/>
      <c r="Q54" s="16"/>
      <c r="S54" s="16"/>
      <c r="U54" s="16">
        <v>204098998.78999999</v>
      </c>
      <c r="V54" s="47"/>
      <c r="W54" s="17">
        <v>-0.193238456586769</v>
      </c>
      <c r="X54" s="82"/>
      <c r="Y54" s="81"/>
      <c r="Z54" s="81"/>
      <c r="AA54" s="81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</row>
    <row r="55" spans="1:47" ht="19.2" customHeight="1" x14ac:dyDescent="0.25">
      <c r="A55" s="12" t="s">
        <v>41</v>
      </c>
      <c r="B55" s="55"/>
      <c r="C55" s="26">
        <v>0.14540839899999999</v>
      </c>
      <c r="D55" s="79"/>
      <c r="E55" s="26">
        <v>0.12761810000000001</v>
      </c>
      <c r="F55" s="79"/>
      <c r="G55" s="26">
        <v>0.101054299</v>
      </c>
      <c r="H55" s="79"/>
      <c r="I55" s="26">
        <v>0.124256702</v>
      </c>
      <c r="J55" s="79"/>
      <c r="K55" s="26">
        <v>0.14540839899999999</v>
      </c>
      <c r="L55" s="65"/>
      <c r="M55" s="27">
        <v>0.11370119300000001</v>
      </c>
      <c r="O55" s="27"/>
      <c r="Q55" s="27"/>
      <c r="S55" s="27"/>
      <c r="U55" s="27">
        <v>0.11370119300000001</v>
      </c>
      <c r="V55" s="47"/>
      <c r="W55" s="28"/>
      <c r="X55" s="82"/>
      <c r="Y55" s="81"/>
      <c r="Z55" s="81"/>
      <c r="AA55" s="81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</row>
    <row r="56" spans="1:47" ht="19.2" customHeight="1" x14ac:dyDescent="0.25">
      <c r="A56" s="12" t="s">
        <v>45</v>
      </c>
      <c r="B56" s="55"/>
      <c r="C56" s="13">
        <f>SUM(C57:C58)</f>
        <v>231720381.48000002</v>
      </c>
      <c r="D56" s="67">
        <f t="shared" ref="D56:U56" si="0">SUM(D57:D58)</f>
        <v>0</v>
      </c>
      <c r="E56" s="13">
        <f t="shared" si="0"/>
        <v>132989759.39760801</v>
      </c>
      <c r="F56" s="67">
        <f t="shared" si="0"/>
        <v>0</v>
      </c>
      <c r="G56" s="13">
        <f t="shared" si="0"/>
        <v>220143880.43530101</v>
      </c>
      <c r="H56" s="67">
        <f t="shared" si="0"/>
        <v>0</v>
      </c>
      <c r="I56" s="13">
        <f t="shared" si="0"/>
        <v>181584238.652937</v>
      </c>
      <c r="J56" s="67">
        <f t="shared" si="0"/>
        <v>0</v>
      </c>
      <c r="K56" s="13">
        <f t="shared" si="0"/>
        <v>231720381.48000002</v>
      </c>
      <c r="L56" s="65">
        <f t="shared" si="0"/>
        <v>0</v>
      </c>
      <c r="M56" s="16">
        <f t="shared" si="0"/>
        <v>248590714.38</v>
      </c>
      <c r="N56">
        <f t="shared" si="0"/>
        <v>0</v>
      </c>
      <c r="O56" s="16">
        <f t="shared" si="0"/>
        <v>0</v>
      </c>
      <c r="P56">
        <f t="shared" si="0"/>
        <v>0</v>
      </c>
      <c r="Q56" s="16">
        <f t="shared" si="0"/>
        <v>0</v>
      </c>
      <c r="R56">
        <f t="shared" si="0"/>
        <v>0</v>
      </c>
      <c r="S56" s="16">
        <f t="shared" si="0"/>
        <v>0</v>
      </c>
      <c r="T56">
        <f t="shared" si="0"/>
        <v>0</v>
      </c>
      <c r="U56" s="16">
        <f t="shared" si="0"/>
        <v>248590714.38</v>
      </c>
      <c r="V56" s="47"/>
      <c r="W56" s="17">
        <v>7.2804700183251025E-2</v>
      </c>
      <c r="X56" s="82"/>
      <c r="Y56" s="81"/>
      <c r="Z56" s="81"/>
      <c r="AA56" s="81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</row>
    <row r="57" spans="1:47" ht="19.2" customHeight="1" x14ac:dyDescent="0.25">
      <c r="A57" s="32" t="s">
        <v>43</v>
      </c>
      <c r="B57" s="55"/>
      <c r="C57" s="33">
        <v>131981447.48</v>
      </c>
      <c r="D57" s="64"/>
      <c r="E57" s="34">
        <v>84596486.700000003</v>
      </c>
      <c r="F57" s="38"/>
      <c r="G57" s="35">
        <v>156408520.33000001</v>
      </c>
      <c r="H57" s="38"/>
      <c r="I57" s="35">
        <v>117440740.56999999</v>
      </c>
      <c r="J57" s="38"/>
      <c r="K57" s="35">
        <v>131981447.48</v>
      </c>
      <c r="L57" s="47"/>
      <c r="M57" s="36">
        <v>163771526.38</v>
      </c>
      <c r="O57" s="36"/>
      <c r="Q57" s="36"/>
      <c r="S57" s="36"/>
      <c r="U57" s="36">
        <v>163771526.38</v>
      </c>
      <c r="V57" s="47"/>
      <c r="W57" s="37">
        <v>0.240867784881791</v>
      </c>
      <c r="X57" s="81"/>
      <c r="Y57" s="81"/>
      <c r="Z57" s="81"/>
      <c r="AA57" s="81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</row>
    <row r="58" spans="1:47" ht="19.2" customHeight="1" x14ac:dyDescent="0.25">
      <c r="A58" s="12" t="s">
        <v>46</v>
      </c>
      <c r="B58" s="55"/>
      <c r="C58" s="13">
        <v>99738934</v>
      </c>
      <c r="D58" s="67"/>
      <c r="E58" s="13">
        <v>48393272.697608002</v>
      </c>
      <c r="F58" s="67"/>
      <c r="G58" s="13">
        <v>63735360.105301</v>
      </c>
      <c r="H58" s="67"/>
      <c r="I58" s="13">
        <v>64143498.082937002</v>
      </c>
      <c r="J58" s="67"/>
      <c r="K58" s="13">
        <f>C58</f>
        <v>99738934</v>
      </c>
      <c r="L58" s="65"/>
      <c r="M58" s="16">
        <v>84819188</v>
      </c>
      <c r="O58" s="16"/>
      <c r="Q58" s="16"/>
      <c r="S58" s="16"/>
      <c r="U58" s="16">
        <f>M58</f>
        <v>84819188</v>
      </c>
      <c r="V58" s="47"/>
      <c r="W58" s="17">
        <v>-0.14958798336465073</v>
      </c>
      <c r="X58" s="80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</row>
    <row r="59" spans="1:47" ht="4.2" customHeight="1" x14ac:dyDescent="0.25">
      <c r="A59" s="84"/>
      <c r="B59" s="55"/>
      <c r="C59" s="85"/>
      <c r="D59" s="55"/>
      <c r="E59" s="86"/>
      <c r="F59" s="47"/>
      <c r="G59" s="46"/>
      <c r="H59" s="47"/>
      <c r="I59" s="46"/>
      <c r="J59" s="47"/>
      <c r="K59" s="46"/>
      <c r="L59" s="47"/>
      <c r="M59" s="46"/>
      <c r="N59" s="47"/>
      <c r="O59" s="46"/>
      <c r="P59" s="47"/>
      <c r="Q59" s="46"/>
      <c r="R59" s="47"/>
      <c r="S59" s="46"/>
      <c r="T59" s="47"/>
      <c r="U59" s="46"/>
      <c r="V59" s="47"/>
      <c r="W59" s="38"/>
      <c r="X59" s="46"/>
      <c r="Y59" s="46"/>
      <c r="Z59" s="46"/>
      <c r="AA59" s="46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</row>
    <row r="60" spans="1:47" ht="10.199999999999999" customHeight="1" x14ac:dyDescent="0.25">
      <c r="A60" s="39" t="s">
        <v>47</v>
      </c>
      <c r="B60" s="55"/>
      <c r="C60" s="87"/>
      <c r="D60" s="55"/>
      <c r="E60" s="88"/>
      <c r="F60" s="47"/>
      <c r="G60" s="89"/>
      <c r="H60" s="47"/>
      <c r="I60" s="89"/>
      <c r="J60" s="47"/>
      <c r="K60" s="89"/>
      <c r="L60" s="47"/>
      <c r="M60" s="89"/>
      <c r="N60" s="47"/>
      <c r="O60" s="89"/>
      <c r="P60" s="47"/>
      <c r="Q60" s="89"/>
      <c r="R60" s="47"/>
      <c r="S60" s="89"/>
      <c r="T60" s="47"/>
      <c r="U60" s="89"/>
      <c r="V60" s="47"/>
      <c r="W60" s="89"/>
      <c r="X60" s="89"/>
      <c r="Y60" s="89"/>
      <c r="Z60" s="89"/>
      <c r="AA60" s="89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</row>
    <row r="61" spans="1:47" ht="14.1" customHeight="1" x14ac:dyDescent="0.25">
      <c r="A61" s="39" t="s">
        <v>48</v>
      </c>
      <c r="B61" s="55"/>
      <c r="C61" s="87"/>
      <c r="D61" s="55"/>
      <c r="E61" s="88"/>
      <c r="F61" s="47"/>
      <c r="G61" s="89"/>
      <c r="H61" s="47"/>
      <c r="I61" s="89"/>
      <c r="J61" s="47"/>
      <c r="K61" s="89"/>
      <c r="L61" s="47"/>
      <c r="M61" s="89"/>
      <c r="N61" s="47"/>
      <c r="O61" s="89"/>
      <c r="P61" s="47"/>
      <c r="Q61" s="89"/>
      <c r="R61" s="47"/>
      <c r="S61" s="89"/>
      <c r="T61" s="47"/>
      <c r="U61" s="89"/>
      <c r="V61" s="47"/>
      <c r="W61" s="89"/>
      <c r="X61" s="89"/>
      <c r="Y61" s="89"/>
      <c r="Z61" s="89"/>
      <c r="AA61" s="89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</row>
    <row r="62" spans="1:47" ht="10.199999999999999" customHeight="1" x14ac:dyDescent="0.25">
      <c r="A62" s="39" t="s">
        <v>49</v>
      </c>
      <c r="B62" s="55"/>
      <c r="C62" s="87"/>
      <c r="D62" s="55"/>
      <c r="E62" s="88"/>
      <c r="F62" s="47"/>
      <c r="G62" s="89"/>
      <c r="H62" s="47"/>
      <c r="I62" s="89"/>
      <c r="J62" s="47"/>
      <c r="K62" s="89"/>
      <c r="L62" s="47"/>
      <c r="M62" s="89"/>
      <c r="N62" s="47"/>
      <c r="O62" s="89"/>
      <c r="P62" s="47"/>
      <c r="Q62" s="89"/>
      <c r="R62" s="47"/>
      <c r="S62" s="89"/>
      <c r="T62" s="47"/>
      <c r="U62" s="89"/>
      <c r="V62" s="47"/>
      <c r="W62" s="89"/>
      <c r="X62" s="89"/>
      <c r="Y62" s="89"/>
      <c r="Z62" s="89"/>
      <c r="AA62" s="89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</row>
    <row r="63" spans="1:47" ht="10.199999999999999" customHeight="1" x14ac:dyDescent="0.25">
      <c r="A63" s="326"/>
      <c r="B63" s="326"/>
      <c r="C63" s="326"/>
      <c r="D63" s="326"/>
      <c r="E63" s="326"/>
      <c r="F63" s="47"/>
      <c r="G63" s="89"/>
      <c r="H63" s="47"/>
      <c r="I63" s="89"/>
      <c r="J63" s="47"/>
      <c r="K63" s="89"/>
      <c r="L63" s="47"/>
      <c r="M63" s="89"/>
      <c r="N63" s="47"/>
      <c r="O63" s="89"/>
      <c r="P63" s="47"/>
      <c r="Q63" s="89"/>
      <c r="R63" s="47"/>
      <c r="S63" s="89"/>
      <c r="T63" s="47"/>
      <c r="U63" s="89"/>
      <c r="V63" s="47"/>
      <c r="W63" s="89"/>
      <c r="X63" s="89"/>
      <c r="Y63" s="89"/>
      <c r="Z63" s="89"/>
      <c r="AA63" s="89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</row>
    <row r="64" spans="1:47" ht="10.199999999999999" customHeight="1" x14ac:dyDescent="0.25">
      <c r="A64" s="39"/>
      <c r="B64" s="55"/>
      <c r="C64" s="87"/>
      <c r="D64" s="55"/>
      <c r="E64" s="88"/>
      <c r="F64" s="47"/>
      <c r="G64" s="89"/>
      <c r="H64" s="47"/>
      <c r="I64" s="89"/>
      <c r="J64" s="47"/>
      <c r="K64" s="89"/>
      <c r="L64" s="47"/>
      <c r="M64" s="89"/>
      <c r="N64" s="47"/>
      <c r="O64" s="89"/>
      <c r="P64" s="47"/>
      <c r="Q64" s="89"/>
      <c r="R64" s="47"/>
      <c r="S64" s="89"/>
      <c r="T64" s="47"/>
      <c r="U64" s="89"/>
      <c r="V64" s="47"/>
      <c r="W64" s="89"/>
      <c r="X64" s="89"/>
      <c r="Y64" s="89"/>
      <c r="Z64" s="89"/>
      <c r="AA64" s="89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</row>
    <row r="65" spans="1:47" ht="19.95" customHeight="1" x14ac:dyDescent="0.25">
      <c r="A65" s="90"/>
      <c r="B65" s="91"/>
      <c r="C65" s="87"/>
      <c r="D65" s="91"/>
      <c r="E65" s="88"/>
      <c r="F65" s="47"/>
      <c r="G65" s="89"/>
      <c r="H65" s="47"/>
      <c r="I65" s="89"/>
      <c r="J65" s="47"/>
      <c r="K65" s="89"/>
      <c r="L65" s="47"/>
      <c r="M65" s="89"/>
      <c r="N65" s="47"/>
      <c r="O65" s="89"/>
      <c r="P65" s="47"/>
      <c r="Q65" s="89"/>
      <c r="R65" s="47"/>
      <c r="S65" s="89"/>
      <c r="T65" s="47"/>
      <c r="U65" s="89"/>
      <c r="V65" s="47"/>
      <c r="W65" s="89"/>
      <c r="X65" s="89"/>
      <c r="Y65" s="89"/>
      <c r="Z65" s="89"/>
      <c r="AA65" s="89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</row>
    <row r="66" spans="1:47" ht="14.4" x14ac:dyDescent="0.35">
      <c r="B66" s="92"/>
      <c r="D66" s="92"/>
    </row>
  </sheetData>
  <mergeCells count="3">
    <mergeCell ref="C2:I2"/>
    <mergeCell ref="M2:U2"/>
    <mergeCell ref="A63:E63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9"/>
  <sheetViews>
    <sheetView showRuler="0" workbookViewId="0"/>
  </sheetViews>
  <sheetFormatPr defaultColWidth="13.33203125" defaultRowHeight="13.2" x14ac:dyDescent="0.25"/>
  <cols>
    <col min="1" max="1" width="87.33203125" customWidth="1"/>
    <col min="2" max="2" width="0.44140625" customWidth="1"/>
    <col min="3" max="3" width="11.6640625" customWidth="1"/>
    <col min="4" max="4" width="0.44140625" customWidth="1"/>
    <col min="5" max="5" width="11.6640625" customWidth="1"/>
  </cols>
  <sheetData>
    <row r="1" spans="1:28" ht="36.6" customHeight="1" x14ac:dyDescent="0.25">
      <c r="A1" s="93" t="s">
        <v>50</v>
      </c>
      <c r="B1" s="47"/>
      <c r="C1" s="268"/>
      <c r="D1" s="269"/>
      <c r="E1" s="270"/>
      <c r="F1" s="269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649999999999999" customHeight="1" x14ac:dyDescent="0.25">
      <c r="A2" s="130"/>
      <c r="B2" s="47"/>
      <c r="C2" s="271"/>
      <c r="D2" s="269"/>
      <c r="E2" s="270"/>
      <c r="F2" s="269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6.649999999999999" customHeight="1" x14ac:dyDescent="0.25">
      <c r="A3" s="132"/>
      <c r="B3" s="133"/>
      <c r="C3" s="272"/>
      <c r="D3" s="273"/>
      <c r="E3" s="270"/>
      <c r="F3" s="269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ht="19.2" customHeight="1" x14ac:dyDescent="0.25">
      <c r="A4" s="94" t="s">
        <v>51</v>
      </c>
      <c r="B4" s="134"/>
      <c r="C4" s="95">
        <v>46022</v>
      </c>
      <c r="D4" s="134"/>
      <c r="E4" s="96">
        <v>46112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19.2" customHeight="1" x14ac:dyDescent="0.25">
      <c r="A5" s="97" t="s">
        <v>52</v>
      </c>
      <c r="B5" s="40"/>
      <c r="C5" s="98">
        <v>57316563617.150002</v>
      </c>
      <c r="D5" s="40"/>
      <c r="E5" s="99">
        <v>58781937037.459999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ht="19.2" customHeight="1" x14ac:dyDescent="0.25">
      <c r="A6" s="100" t="s">
        <v>53</v>
      </c>
      <c r="B6" s="40"/>
      <c r="C6" s="101">
        <v>6148909784.8199997</v>
      </c>
      <c r="D6" s="40"/>
      <c r="E6" s="102">
        <v>6575880773.6599998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ht="19.2" customHeight="1" x14ac:dyDescent="0.25">
      <c r="A7" s="103" t="s">
        <v>54</v>
      </c>
      <c r="B7" s="40"/>
      <c r="C7" s="104">
        <v>2671790203.4899998</v>
      </c>
      <c r="D7" s="40"/>
      <c r="E7" s="105">
        <v>2769131555.29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ht="19.2" customHeight="1" x14ac:dyDescent="0.25">
      <c r="A8" s="103" t="s">
        <v>55</v>
      </c>
      <c r="B8" s="40"/>
      <c r="C8" s="104">
        <v>85045744.030000001</v>
      </c>
      <c r="D8" s="40"/>
      <c r="E8" s="105">
        <v>81542429.090000004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</row>
    <row r="9" spans="1:28" ht="19.2" customHeight="1" x14ac:dyDescent="0.25">
      <c r="A9" s="103" t="s">
        <v>56</v>
      </c>
      <c r="B9" s="40"/>
      <c r="C9" s="104">
        <v>116933277.98999999</v>
      </c>
      <c r="D9" s="40"/>
      <c r="E9" s="105">
        <v>121844085.87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</row>
    <row r="10" spans="1:28" ht="19.2" customHeight="1" x14ac:dyDescent="0.25">
      <c r="A10" s="106" t="s">
        <v>22</v>
      </c>
      <c r="B10" s="40"/>
      <c r="C10" s="126">
        <v>66339242627.480003</v>
      </c>
      <c r="D10" s="40"/>
      <c r="E10" s="108">
        <v>68330335881.370003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</row>
    <row r="11" spans="1:28" ht="19.95" customHeight="1" x14ac:dyDescent="0.25">
      <c r="A11" s="123" t="s">
        <v>57</v>
      </c>
      <c r="B11" s="40"/>
      <c r="C11" s="107">
        <v>1107199532.1700001</v>
      </c>
      <c r="D11" s="40"/>
      <c r="E11" s="109">
        <v>1201820718.97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</row>
    <row r="12" spans="1:28" ht="19.2" customHeight="1" x14ac:dyDescent="0.25">
      <c r="A12" s="110" t="s">
        <v>58</v>
      </c>
      <c r="B12" s="40"/>
      <c r="C12" s="111">
        <v>919355591.17999995</v>
      </c>
      <c r="D12" s="40"/>
      <c r="E12" s="112">
        <v>888845491.09000003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</row>
    <row r="13" spans="1:28" ht="19.2" customHeight="1" x14ac:dyDescent="0.25">
      <c r="A13" s="103" t="s">
        <v>59</v>
      </c>
      <c r="B13" s="40"/>
      <c r="C13" s="104">
        <v>77926823.150000006</v>
      </c>
      <c r="D13" s="40"/>
      <c r="E13" s="105">
        <v>78064538.450000003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</row>
    <row r="14" spans="1:28" ht="19.2" customHeight="1" x14ac:dyDescent="0.25">
      <c r="A14" s="103" t="s">
        <v>60</v>
      </c>
      <c r="B14" s="40"/>
      <c r="C14" s="104">
        <v>373464063.06</v>
      </c>
      <c r="D14" s="40"/>
      <c r="E14" s="105">
        <v>386427554.91000003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</row>
    <row r="15" spans="1:28" ht="19.2" customHeight="1" x14ac:dyDescent="0.25">
      <c r="A15" s="103" t="s">
        <v>61</v>
      </c>
      <c r="B15" s="40"/>
      <c r="C15" s="104">
        <v>1346261293.77</v>
      </c>
      <c r="D15" s="40"/>
      <c r="E15" s="105">
        <v>1346547617.45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</row>
    <row r="16" spans="1:28" ht="19.2" customHeight="1" x14ac:dyDescent="0.25">
      <c r="A16" s="103" t="s">
        <v>62</v>
      </c>
      <c r="B16" s="40"/>
      <c r="C16" s="104">
        <v>1051453452.4400001</v>
      </c>
      <c r="D16" s="40"/>
      <c r="E16" s="105">
        <v>1140426993.3399999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</row>
    <row r="17" spans="1:28" ht="19.2" customHeight="1" x14ac:dyDescent="0.25">
      <c r="A17" s="113" t="s">
        <v>63</v>
      </c>
      <c r="B17" s="40"/>
      <c r="C17" s="114">
        <v>112170190.63</v>
      </c>
      <c r="D17" s="40"/>
      <c r="E17" s="115">
        <v>63709107.479999997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</row>
    <row r="18" spans="1:28" ht="19.2" customHeight="1" x14ac:dyDescent="0.25">
      <c r="A18" s="116" t="s">
        <v>64</v>
      </c>
      <c r="B18" s="40"/>
      <c r="C18" s="117">
        <v>71327073573.880005</v>
      </c>
      <c r="D18" s="40"/>
      <c r="E18" s="118">
        <v>73436177903.059998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</row>
    <row r="19" spans="1:28" ht="19.2" customHeight="1" x14ac:dyDescent="0.25">
      <c r="A19" s="135"/>
      <c r="B19" s="47"/>
      <c r="C19" s="136"/>
      <c r="D19" s="47"/>
      <c r="E19" s="13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28" ht="19.2" customHeight="1" x14ac:dyDescent="0.25">
      <c r="A20" s="137"/>
      <c r="B20" s="133"/>
      <c r="C20" s="137"/>
      <c r="D20" s="133"/>
      <c r="E20" s="13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</row>
    <row r="21" spans="1:28" ht="19.2" customHeight="1" x14ac:dyDescent="0.5">
      <c r="A21" s="94" t="s">
        <v>65</v>
      </c>
      <c r="B21" s="134"/>
      <c r="C21" s="119" t="s">
        <v>66</v>
      </c>
      <c r="D21" s="134"/>
      <c r="E21" s="119">
        <v>46112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</row>
    <row r="22" spans="1:28" ht="19.2" customHeight="1" x14ac:dyDescent="0.25">
      <c r="A22" s="120" t="s">
        <v>67</v>
      </c>
      <c r="B22" s="40"/>
      <c r="C22" s="121">
        <v>47425766750.980003</v>
      </c>
      <c r="D22" s="40"/>
      <c r="E22" s="122">
        <v>48446962605.709999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</row>
    <row r="23" spans="1:28" ht="19.2" customHeight="1" x14ac:dyDescent="0.25">
      <c r="A23" s="110" t="s">
        <v>68</v>
      </c>
      <c r="B23" s="40"/>
      <c r="C23" s="111">
        <v>554952297.13</v>
      </c>
      <c r="D23" s="40"/>
      <c r="E23" s="112">
        <v>368591966.69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</row>
    <row r="24" spans="1:28" ht="19.2" customHeight="1" x14ac:dyDescent="0.25">
      <c r="A24" s="103" t="s">
        <v>69</v>
      </c>
      <c r="B24" s="40"/>
      <c r="C24" s="104">
        <v>144120117.08000001</v>
      </c>
      <c r="D24" s="40"/>
      <c r="E24" s="105">
        <v>143331543.69999999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</row>
    <row r="25" spans="1:28" ht="19.2" customHeight="1" x14ac:dyDescent="0.25">
      <c r="A25" s="103" t="s">
        <v>70</v>
      </c>
      <c r="B25" s="40"/>
      <c r="C25" s="104">
        <v>4142289459.9400001</v>
      </c>
      <c r="D25" s="40"/>
      <c r="E25" s="105">
        <v>4143311552.7199998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</row>
    <row r="26" spans="1:28" ht="19.2" customHeight="1" x14ac:dyDescent="0.25">
      <c r="A26" s="103" t="s">
        <v>71</v>
      </c>
      <c r="B26" s="40"/>
      <c r="C26" s="104">
        <v>450480780.20999998</v>
      </c>
      <c r="D26" s="40"/>
      <c r="E26" s="105">
        <v>558305045.92999995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</row>
    <row r="27" spans="1:28" ht="19.2" customHeight="1" x14ac:dyDescent="0.25">
      <c r="A27" s="103" t="s">
        <v>72</v>
      </c>
      <c r="B27" s="40"/>
      <c r="C27" s="104">
        <v>2001371587.4300001</v>
      </c>
      <c r="D27" s="40"/>
      <c r="E27" s="105">
        <v>1956157192.29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</row>
    <row r="28" spans="1:28" ht="19.2" customHeight="1" x14ac:dyDescent="0.25">
      <c r="A28" s="103" t="s">
        <v>73</v>
      </c>
      <c r="B28" s="40"/>
      <c r="C28" s="104">
        <v>2677621557.8699999</v>
      </c>
      <c r="D28" s="40"/>
      <c r="E28" s="105">
        <v>2946123344.7600002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</row>
    <row r="29" spans="1:28" ht="19.2" customHeight="1" x14ac:dyDescent="0.25">
      <c r="A29" s="123" t="s">
        <v>74</v>
      </c>
      <c r="B29" s="40"/>
      <c r="C29" s="107">
        <v>57396602550.639999</v>
      </c>
      <c r="D29" s="40"/>
      <c r="E29" s="109">
        <v>58562783251.800003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</row>
    <row r="30" spans="1:28" ht="19.2" customHeight="1" x14ac:dyDescent="0.25">
      <c r="A30" s="110" t="s">
        <v>75</v>
      </c>
      <c r="B30" s="40"/>
      <c r="C30" s="111">
        <v>0</v>
      </c>
      <c r="D30" s="40"/>
      <c r="E30" s="112">
        <v>0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</row>
    <row r="31" spans="1:28" ht="19.2" customHeight="1" x14ac:dyDescent="0.25">
      <c r="A31" s="103" t="s">
        <v>76</v>
      </c>
      <c r="B31" s="40"/>
      <c r="C31" s="104">
        <v>120597142.95</v>
      </c>
      <c r="D31" s="40"/>
      <c r="E31" s="105">
        <v>120597136.66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</row>
    <row r="32" spans="1:28" ht="31.95" customHeight="1" x14ac:dyDescent="0.25">
      <c r="A32" s="103" t="s">
        <v>77</v>
      </c>
      <c r="B32" s="40"/>
      <c r="C32" s="104">
        <v>0</v>
      </c>
      <c r="D32" s="40"/>
      <c r="E32" s="105">
        <v>0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  <row r="33" spans="1:28" ht="19.2" customHeight="1" x14ac:dyDescent="0.25">
      <c r="A33" s="103" t="s">
        <v>78</v>
      </c>
      <c r="B33" s="40"/>
      <c r="C33" s="104">
        <v>724561553.84000003</v>
      </c>
      <c r="D33" s="40"/>
      <c r="E33" s="105">
        <v>724561554.52999997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</row>
    <row r="34" spans="1:28" ht="19.2" customHeight="1" x14ac:dyDescent="0.25">
      <c r="A34" s="123" t="s">
        <v>79</v>
      </c>
      <c r="B34" s="40"/>
      <c r="C34" s="107">
        <v>845158696.78999996</v>
      </c>
      <c r="D34" s="40"/>
      <c r="E34" s="109">
        <v>845158691.19000006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</row>
    <row r="35" spans="1:28" ht="19.2" customHeight="1" x14ac:dyDescent="0.25">
      <c r="A35" s="110" t="s">
        <v>80</v>
      </c>
      <c r="B35" s="40"/>
      <c r="C35" s="111">
        <v>0</v>
      </c>
      <c r="D35" s="40"/>
      <c r="E35" s="112">
        <v>0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</row>
    <row r="36" spans="1:28" ht="19.2" customHeight="1" x14ac:dyDescent="0.25">
      <c r="A36" s="124" t="s">
        <v>81</v>
      </c>
      <c r="B36" s="40"/>
      <c r="C36" s="104">
        <v>-1494540377.7</v>
      </c>
      <c r="D36" s="40"/>
      <c r="E36" s="105">
        <v>-1894156863.3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</row>
    <row r="37" spans="1:28" ht="19.2" customHeight="1" x14ac:dyDescent="0.25">
      <c r="A37" s="124" t="s">
        <v>82</v>
      </c>
      <c r="B37" s="40"/>
      <c r="C37" s="104">
        <v>-673334805.63</v>
      </c>
      <c r="D37" s="40"/>
      <c r="E37" s="105">
        <v>-389456136.93000001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</row>
    <row r="38" spans="1:28" ht="19.2" customHeight="1" x14ac:dyDescent="0.25">
      <c r="A38" s="124" t="s">
        <v>83</v>
      </c>
      <c r="B38" s="40"/>
      <c r="C38" s="104">
        <v>1576008329.53</v>
      </c>
      <c r="D38" s="40"/>
      <c r="E38" s="105">
        <v>1909176836.9100001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</row>
    <row r="39" spans="1:28" ht="19.2" customHeight="1" x14ac:dyDescent="0.25">
      <c r="A39" s="124" t="s">
        <v>84</v>
      </c>
      <c r="B39" s="40"/>
      <c r="C39" s="104">
        <v>-25008476.43</v>
      </c>
      <c r="D39" s="40"/>
      <c r="E39" s="105">
        <v>-22653462.309999999</v>
      </c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</row>
    <row r="40" spans="1:28" ht="19.2" customHeight="1" x14ac:dyDescent="0.25">
      <c r="A40" s="125" t="s">
        <v>85</v>
      </c>
      <c r="B40" s="40"/>
      <c r="C40" s="126">
        <v>-616875330.23000002</v>
      </c>
      <c r="D40" s="40"/>
      <c r="E40" s="108">
        <v>-397089625.63</v>
      </c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</row>
    <row r="41" spans="1:28" ht="19.2" customHeight="1" x14ac:dyDescent="0.25">
      <c r="A41" s="103" t="s">
        <v>86</v>
      </c>
      <c r="B41" s="40"/>
      <c r="C41" s="104">
        <v>12700438255.950001</v>
      </c>
      <c r="D41" s="40"/>
      <c r="E41" s="105">
        <v>13418745292.65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</row>
    <row r="42" spans="1:28" ht="19.95" customHeight="1" x14ac:dyDescent="0.25">
      <c r="A42" s="123" t="s">
        <v>17</v>
      </c>
      <c r="B42" s="40"/>
      <c r="C42" s="107">
        <v>12928721622.51</v>
      </c>
      <c r="D42" s="40"/>
      <c r="E42" s="109">
        <v>13866814358.209999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spans="1:28" ht="19.2" customHeight="1" x14ac:dyDescent="0.25">
      <c r="A43" s="110" t="s">
        <v>18</v>
      </c>
      <c r="B43" s="40"/>
      <c r="C43" s="111">
        <v>1001749390.98</v>
      </c>
      <c r="D43" s="40"/>
      <c r="E43" s="112">
        <v>1006580325.02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</row>
    <row r="44" spans="1:28" ht="19.2" customHeight="1" x14ac:dyDescent="0.25">
      <c r="A44" s="127" t="s">
        <v>75</v>
      </c>
      <c r="B44" s="40"/>
      <c r="C44" s="128">
        <v>13930471013.49</v>
      </c>
      <c r="D44" s="40"/>
      <c r="E44" s="129">
        <v>14873394683.23</v>
      </c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spans="1:28" ht="19.2" customHeight="1" x14ac:dyDescent="0.25">
      <c r="A45" s="116" t="s">
        <v>87</v>
      </c>
      <c r="B45" s="40"/>
      <c r="C45" s="117">
        <v>71327073564.130005</v>
      </c>
      <c r="D45" s="40"/>
      <c r="E45" s="118">
        <v>73436177935.029999</v>
      </c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</row>
    <row r="46" spans="1:28" ht="4.2" customHeight="1" x14ac:dyDescent="0.25">
      <c r="A46" s="139"/>
      <c r="B46" s="47"/>
      <c r="C46" s="139"/>
      <c r="D46" s="47"/>
      <c r="E46" s="140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</row>
    <row r="47" spans="1:28" ht="12.45" customHeight="1" x14ac:dyDescent="0.25">
      <c r="A47" s="40"/>
      <c r="B47" s="47"/>
      <c r="C47" s="131"/>
      <c r="D47" s="47"/>
      <c r="E47" s="141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</row>
    <row r="48" spans="1:28" ht="14.1" customHeight="1" x14ac:dyDescent="0.25">
      <c r="A48" s="131"/>
      <c r="B48" s="47"/>
      <c r="C48" s="131"/>
      <c r="D48" s="47"/>
      <c r="E48" s="131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spans="1:28" ht="14.1" customHeight="1" x14ac:dyDescent="0.25">
      <c r="A49" s="131"/>
      <c r="B49" s="47"/>
      <c r="C49" s="131"/>
      <c r="D49" s="47"/>
      <c r="E49" s="131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</row>
    <row r="50" spans="1:28" ht="14.1" customHeight="1" x14ac:dyDescent="0.25">
      <c r="A50" s="131"/>
      <c r="B50" s="47"/>
      <c r="C50" s="131"/>
      <c r="D50" s="47"/>
      <c r="E50" s="131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spans="1:28" ht="14.1" customHeight="1" x14ac:dyDescent="0.25">
      <c r="A51" s="131"/>
      <c r="B51" s="47"/>
      <c r="C51" s="131"/>
      <c r="D51" s="47"/>
      <c r="E51" s="131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</row>
    <row r="52" spans="1:28" ht="14.1" customHeight="1" x14ac:dyDescent="0.25">
      <c r="A52" s="142"/>
      <c r="B52" s="47"/>
      <c r="C52" s="131"/>
      <c r="D52" s="47"/>
      <c r="E52" s="131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</row>
    <row r="53" spans="1:28" ht="14.1" customHeight="1" x14ac:dyDescent="0.25">
      <c r="A53" s="142"/>
      <c r="B53" s="47"/>
      <c r="C53" s="131"/>
      <c r="D53" s="47"/>
      <c r="E53" s="131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</row>
    <row r="54" spans="1:28" ht="14.1" customHeight="1" x14ac:dyDescent="0.25">
      <c r="A54" s="142"/>
      <c r="B54" s="47"/>
      <c r="C54" s="131"/>
      <c r="D54" s="47"/>
      <c r="E54" s="131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</row>
    <row r="55" spans="1:28" ht="14.1" customHeight="1" x14ac:dyDescent="0.25">
      <c r="A55" s="142"/>
      <c r="B55" s="47"/>
      <c r="C55" s="131"/>
      <c r="D55" s="47"/>
      <c r="E55" s="131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</row>
    <row r="56" spans="1:28" ht="14.1" customHeight="1" x14ac:dyDescent="0.25">
      <c r="A56" s="142"/>
      <c r="B56" s="47"/>
      <c r="C56" s="131"/>
      <c r="D56" s="47"/>
      <c r="E56" s="131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</row>
    <row r="57" spans="1:28" ht="14.1" customHeight="1" x14ac:dyDescent="0.25">
      <c r="A57" s="142"/>
      <c r="B57" s="47"/>
      <c r="C57" s="131"/>
      <c r="D57" s="47"/>
      <c r="E57" s="131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</row>
    <row r="58" spans="1:28" ht="14.1" customHeight="1" x14ac:dyDescent="0.25">
      <c r="A58" s="142"/>
      <c r="B58" s="47"/>
      <c r="C58" s="131"/>
      <c r="D58" s="47"/>
      <c r="E58" s="131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</row>
    <row r="59" spans="1:28" ht="14.1" customHeight="1" x14ac:dyDescent="0.25">
      <c r="A59" s="142"/>
      <c r="B59" s="47"/>
      <c r="C59" s="131"/>
      <c r="D59" s="47"/>
      <c r="E59" s="131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</row>
    <row r="60" spans="1:28" ht="14.1" customHeight="1" x14ac:dyDescent="0.25">
      <c r="A60" s="142"/>
      <c r="B60" s="47"/>
      <c r="C60" s="131"/>
      <c r="D60" s="47"/>
      <c r="E60" s="131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</row>
    <row r="61" spans="1:28" ht="14.1" customHeight="1" x14ac:dyDescent="0.25">
      <c r="A61" s="142"/>
      <c r="B61" s="47"/>
      <c r="C61" s="131"/>
      <c r="D61" s="47"/>
      <c r="E61" s="131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</row>
    <row r="62" spans="1:28" ht="14.1" customHeight="1" x14ac:dyDescent="0.25">
      <c r="A62" s="142"/>
      <c r="B62" s="47"/>
      <c r="C62" s="131"/>
      <c r="D62" s="47"/>
      <c r="E62" s="131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</row>
    <row r="63" spans="1:28" ht="14.1" customHeight="1" x14ac:dyDescent="0.25">
      <c r="A63" s="142"/>
      <c r="B63" s="47"/>
      <c r="C63" s="131"/>
      <c r="D63" s="47"/>
      <c r="E63" s="131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</row>
    <row r="64" spans="1:28" ht="14.1" customHeight="1" x14ac:dyDescent="0.25">
      <c r="A64" s="143"/>
      <c r="B64" s="47"/>
      <c r="C64" s="131"/>
      <c r="D64" s="47"/>
      <c r="E64" s="131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</row>
    <row r="65" spans="1:28" ht="14.1" customHeight="1" x14ac:dyDescent="0.25">
      <c r="A65" s="142"/>
      <c r="B65" s="47"/>
      <c r="C65" s="131"/>
      <c r="D65" s="47"/>
      <c r="E65" s="131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</row>
    <row r="66" spans="1:28" ht="14.1" customHeight="1" x14ac:dyDescent="0.25">
      <c r="A66" s="142"/>
      <c r="B66" s="47"/>
      <c r="C66" s="131"/>
      <c r="D66" s="47"/>
      <c r="E66" s="131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</row>
    <row r="67" spans="1:28" ht="14.1" customHeight="1" x14ac:dyDescent="0.25">
      <c r="A67" s="143"/>
      <c r="B67" s="47"/>
      <c r="C67" s="131"/>
      <c r="D67" s="47"/>
      <c r="E67" s="131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</row>
    <row r="68" spans="1:28" ht="14.1" customHeight="1" x14ac:dyDescent="0.25">
      <c r="A68" s="142"/>
      <c r="B68" s="47"/>
      <c r="C68" s="131"/>
      <c r="D68" s="47"/>
      <c r="E68" s="131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</row>
    <row r="69" spans="1:28" ht="14.1" customHeight="1" x14ac:dyDescent="0.25">
      <c r="A69" s="142"/>
      <c r="B69" s="47"/>
      <c r="C69" s="131"/>
      <c r="D69" s="47"/>
      <c r="E69" s="131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</row>
    <row r="70" spans="1:28" ht="14.1" customHeight="1" x14ac:dyDescent="0.25">
      <c r="A70" s="142"/>
      <c r="B70" s="47"/>
      <c r="C70" s="131"/>
      <c r="D70" s="47"/>
      <c r="E70" s="131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</row>
    <row r="71" spans="1:28" ht="14.1" customHeight="1" x14ac:dyDescent="0.25">
      <c r="A71" s="142"/>
      <c r="B71" s="47"/>
      <c r="C71" s="131"/>
      <c r="D71" s="47"/>
      <c r="E71" s="131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</row>
    <row r="72" spans="1:28" ht="14.1" customHeight="1" x14ac:dyDescent="0.25">
      <c r="A72" s="142"/>
      <c r="B72" s="47"/>
      <c r="C72" s="131"/>
      <c r="D72" s="47"/>
      <c r="E72" s="131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</row>
    <row r="73" spans="1:28" ht="14.1" customHeight="1" x14ac:dyDescent="0.25">
      <c r="A73" s="142"/>
      <c r="B73" s="47"/>
      <c r="C73" s="131"/>
      <c r="D73" s="47"/>
      <c r="E73" s="131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</row>
    <row r="74" spans="1:28" ht="14.1" customHeight="1" x14ac:dyDescent="0.25">
      <c r="A74" s="142"/>
      <c r="B74" s="47"/>
      <c r="C74" s="131"/>
      <c r="D74" s="47"/>
      <c r="E74" s="131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</row>
    <row r="75" spans="1:28" ht="14.1" customHeight="1" x14ac:dyDescent="0.25">
      <c r="A75" s="142"/>
      <c r="B75" s="47"/>
      <c r="C75" s="131"/>
      <c r="D75" s="47"/>
      <c r="E75" s="131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</row>
    <row r="76" spans="1:28" ht="14.1" customHeight="1" x14ac:dyDescent="0.25">
      <c r="A76" s="142"/>
      <c r="B76" s="47"/>
      <c r="C76" s="131"/>
      <c r="D76" s="47"/>
      <c r="E76" s="131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</row>
    <row r="77" spans="1:28" ht="14.1" customHeight="1" x14ac:dyDescent="0.25">
      <c r="A77" s="142"/>
      <c r="B77" s="47"/>
      <c r="C77" s="131"/>
      <c r="D77" s="47"/>
      <c r="E77" s="131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</row>
    <row r="78" spans="1:28" ht="14.1" customHeight="1" x14ac:dyDescent="0.25">
      <c r="A78" s="142"/>
      <c r="B78" s="47"/>
      <c r="C78" s="131"/>
      <c r="D78" s="47"/>
      <c r="E78" s="131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</row>
    <row r="79" spans="1:28" ht="14.1" customHeight="1" x14ac:dyDescent="0.25">
      <c r="A79" s="144"/>
      <c r="B79" s="47"/>
      <c r="C79" s="131"/>
      <c r="D79" s="47"/>
      <c r="E79" s="131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4"/>
  <sheetViews>
    <sheetView showRuler="0" workbookViewId="0">
      <selection sqref="A1:E1"/>
    </sheetView>
  </sheetViews>
  <sheetFormatPr defaultColWidth="13.33203125" defaultRowHeight="13.2" x14ac:dyDescent="0.25"/>
  <cols>
    <col min="1" max="1" width="80.88671875" style="270" customWidth="1"/>
    <col min="2" max="2" width="0.44140625" style="270" customWidth="1"/>
    <col min="3" max="3" width="15.6640625" style="270" customWidth="1"/>
    <col min="4" max="4" width="0.44140625" customWidth="1"/>
    <col min="5" max="5" width="15.6640625" customWidth="1"/>
    <col min="6" max="6" width="9.44140625" style="270" customWidth="1"/>
    <col min="7" max="16384" width="13.33203125" style="270"/>
  </cols>
  <sheetData>
    <row r="1" spans="1:28" ht="36.6" customHeight="1" x14ac:dyDescent="1.1499999999999999">
      <c r="A1" s="327" t="s">
        <v>88</v>
      </c>
      <c r="B1" s="327"/>
      <c r="C1" s="327"/>
      <c r="D1" s="327"/>
      <c r="E1" s="327"/>
      <c r="F1" s="274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</row>
    <row r="2" spans="1:28" ht="15" customHeight="1" x14ac:dyDescent="0.35">
      <c r="A2" s="277"/>
      <c r="B2" s="278"/>
      <c r="C2" s="279"/>
      <c r="D2" s="157"/>
      <c r="E2" s="158"/>
      <c r="F2" s="274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</row>
    <row r="3" spans="1:28" ht="15" customHeight="1" x14ac:dyDescent="0.5">
      <c r="A3" s="280" t="s">
        <v>0</v>
      </c>
      <c r="B3" s="281"/>
      <c r="C3" s="282" t="s">
        <v>89</v>
      </c>
      <c r="D3" s="159"/>
      <c r="E3" s="145" t="s">
        <v>90</v>
      </c>
      <c r="F3" s="274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</row>
    <row r="4" spans="1:28" ht="25.95" customHeight="1" x14ac:dyDescent="0.5">
      <c r="A4" s="283"/>
      <c r="B4" s="284"/>
      <c r="C4" s="285" t="s">
        <v>91</v>
      </c>
      <c r="E4" s="311" t="s">
        <v>91</v>
      </c>
      <c r="F4" s="276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</row>
    <row r="5" spans="1:28" ht="19.2" customHeight="1" x14ac:dyDescent="0.55000000000000004">
      <c r="A5" s="286" t="s">
        <v>92</v>
      </c>
      <c r="B5" s="287"/>
      <c r="C5" s="288">
        <v>6969748851.9700003</v>
      </c>
      <c r="D5" s="160"/>
      <c r="E5" s="146">
        <v>6523077898.6099997</v>
      </c>
      <c r="F5" s="276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</row>
    <row r="6" spans="1:28" ht="19.2" customHeight="1" x14ac:dyDescent="0.55000000000000004">
      <c r="A6" s="289" t="s">
        <v>93</v>
      </c>
      <c r="B6" s="287"/>
      <c r="C6" s="290">
        <v>6495472813.9200001</v>
      </c>
      <c r="D6" s="160"/>
      <c r="E6" s="147">
        <v>5051925603.1499996</v>
      </c>
      <c r="F6" s="276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</row>
    <row r="7" spans="1:28" ht="19.2" customHeight="1" x14ac:dyDescent="0.55000000000000004">
      <c r="A7" s="291" t="s">
        <v>94</v>
      </c>
      <c r="B7" s="287"/>
      <c r="C7" s="292">
        <v>474276038.05000001</v>
      </c>
      <c r="D7" s="161"/>
      <c r="E7" s="148">
        <v>1471152295.46</v>
      </c>
      <c r="F7" s="276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</row>
    <row r="8" spans="1:28" ht="19.2" customHeight="1" x14ac:dyDescent="0.55000000000000004">
      <c r="A8" s="289" t="s">
        <v>95</v>
      </c>
      <c r="B8" s="287"/>
      <c r="C8" s="290">
        <v>751492805.5</v>
      </c>
      <c r="D8" s="160"/>
      <c r="E8" s="147">
        <v>839000662.52999997</v>
      </c>
      <c r="F8" s="276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</row>
    <row r="9" spans="1:28" ht="19.2" customHeight="1" x14ac:dyDescent="0.55000000000000004">
      <c r="A9" s="289" t="s">
        <v>96</v>
      </c>
      <c r="B9" s="287"/>
      <c r="C9" s="290">
        <v>792056777.66999996</v>
      </c>
      <c r="D9" s="160"/>
      <c r="E9" s="147">
        <v>258037167.28</v>
      </c>
      <c r="F9" s="276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</row>
    <row r="10" spans="1:28" ht="19.2" customHeight="1" x14ac:dyDescent="0.55000000000000004">
      <c r="A10" s="291" t="s">
        <v>97</v>
      </c>
      <c r="B10" s="287"/>
      <c r="C10" s="292">
        <v>40563972.170000002</v>
      </c>
      <c r="D10" s="161"/>
      <c r="E10" s="148">
        <v>-580963495.25</v>
      </c>
      <c r="F10" s="276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</row>
    <row r="11" spans="1:28" ht="19.2" customHeight="1" x14ac:dyDescent="0.55000000000000004">
      <c r="A11" s="293" t="s">
        <v>98</v>
      </c>
      <c r="B11" s="287"/>
      <c r="C11" s="294">
        <v>514840010.22000003</v>
      </c>
      <c r="D11" s="161"/>
      <c r="E11" s="149">
        <v>890188800.21000004</v>
      </c>
      <c r="F11" s="276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</row>
    <row r="12" spans="1:28" ht="19.2" customHeight="1" x14ac:dyDescent="0.55000000000000004">
      <c r="A12" s="295" t="s">
        <v>99</v>
      </c>
      <c r="B12" s="287"/>
      <c r="C12" s="296">
        <v>378886897.12</v>
      </c>
      <c r="D12" s="160"/>
      <c r="E12" s="151">
        <v>-844422961.39999998</v>
      </c>
      <c r="F12" s="276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</row>
    <row r="13" spans="1:28" ht="19.2" customHeight="1" x14ac:dyDescent="0.55000000000000004">
      <c r="A13" s="289" t="s">
        <v>100</v>
      </c>
      <c r="B13" s="287"/>
      <c r="C13" s="290">
        <v>-77092669.530000001</v>
      </c>
      <c r="D13" s="160"/>
      <c r="E13" s="147">
        <v>46622841.119999997</v>
      </c>
      <c r="F13" s="276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</row>
    <row r="14" spans="1:28" ht="19.2" customHeight="1" x14ac:dyDescent="0.55000000000000004">
      <c r="A14" s="291" t="s">
        <v>40</v>
      </c>
      <c r="B14" s="287"/>
      <c r="C14" s="292">
        <v>301794227.58999997</v>
      </c>
      <c r="D14" s="161"/>
      <c r="E14" s="148">
        <v>-797800120.27999997</v>
      </c>
      <c r="F14" s="276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</row>
    <row r="15" spans="1:28" ht="19.2" customHeight="1" x14ac:dyDescent="0.55000000000000004">
      <c r="A15" s="289" t="s">
        <v>101</v>
      </c>
      <c r="B15" s="287"/>
      <c r="C15" s="290">
        <v>635105535.41999996</v>
      </c>
      <c r="D15" s="160"/>
      <c r="E15" s="147">
        <v>-437719701.10000002</v>
      </c>
      <c r="F15" s="276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</row>
    <row r="16" spans="1:28" ht="25.95" customHeight="1" x14ac:dyDescent="0.55000000000000004">
      <c r="A16" s="293" t="s">
        <v>102</v>
      </c>
      <c r="B16" s="287"/>
      <c r="C16" s="294">
        <v>-333311307.82999998</v>
      </c>
      <c r="D16" s="161"/>
      <c r="E16" s="149">
        <v>-360080419.18000001</v>
      </c>
      <c r="F16" s="276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</row>
    <row r="17" spans="1:28" ht="19.2" customHeight="1" x14ac:dyDescent="0.55000000000000004">
      <c r="A17" s="295" t="s">
        <v>103</v>
      </c>
      <c r="B17" s="287"/>
      <c r="C17" s="296">
        <v>636818282.46000004</v>
      </c>
      <c r="D17" s="160"/>
      <c r="E17" s="151">
        <v>644021943.84000003</v>
      </c>
      <c r="F17" s="276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</row>
    <row r="18" spans="1:28" ht="34.35" customHeight="1" x14ac:dyDescent="0.55000000000000004">
      <c r="A18" s="289" t="s">
        <v>104</v>
      </c>
      <c r="B18" s="287"/>
      <c r="C18" s="290">
        <v>-20464566.719999999</v>
      </c>
      <c r="D18" s="160"/>
      <c r="E18" s="147">
        <v>-15597995.83</v>
      </c>
      <c r="F18" s="276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</row>
    <row r="19" spans="1:28" ht="19.2" customHeight="1" x14ac:dyDescent="0.55000000000000004">
      <c r="A19" s="289" t="s">
        <v>105</v>
      </c>
      <c r="B19" s="287"/>
      <c r="C19" s="290">
        <v>-4964604.05</v>
      </c>
      <c r="D19" s="160"/>
      <c r="E19" s="147">
        <v>31752992.780000001</v>
      </c>
      <c r="F19" s="276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</row>
    <row r="20" spans="1:28" ht="19.2" customHeight="1" x14ac:dyDescent="0.55000000000000004">
      <c r="A20" s="289" t="s">
        <v>106</v>
      </c>
      <c r="B20" s="287"/>
      <c r="C20" s="290">
        <v>7885841.7800000003</v>
      </c>
      <c r="D20" s="160"/>
      <c r="E20" s="147">
        <v>-18720609</v>
      </c>
      <c r="F20" s="276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</row>
    <row r="21" spans="1:28" ht="19.2" customHeight="1" x14ac:dyDescent="0.55000000000000004">
      <c r="A21" s="289" t="s">
        <v>107</v>
      </c>
      <c r="B21" s="287"/>
      <c r="C21" s="290">
        <v>6277647.2599999998</v>
      </c>
      <c r="D21" s="160"/>
      <c r="E21" s="147">
        <v>12906712.560000001</v>
      </c>
      <c r="F21" s="276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</row>
    <row r="22" spans="1:28" ht="19.2" customHeight="1" x14ac:dyDescent="0.55000000000000004">
      <c r="A22" s="289" t="s">
        <v>108</v>
      </c>
      <c r="B22" s="287"/>
      <c r="C22" s="290">
        <v>48686120.659999996</v>
      </c>
      <c r="D22" s="160"/>
      <c r="E22" s="147">
        <v>49030251.579999998</v>
      </c>
      <c r="F22" s="276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</row>
    <row r="23" spans="1:28" ht="19.2" customHeight="1" x14ac:dyDescent="0.55000000000000004">
      <c r="A23" s="293" t="s">
        <v>12</v>
      </c>
      <c r="B23" s="287"/>
      <c r="C23" s="294">
        <v>576866480.07000005</v>
      </c>
      <c r="D23" s="161"/>
      <c r="E23" s="149">
        <v>605332792.76999998</v>
      </c>
      <c r="F23" s="276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</row>
    <row r="24" spans="1:28" ht="19.2" customHeight="1" x14ac:dyDescent="0.55000000000000004">
      <c r="A24" s="295" t="s">
        <v>109</v>
      </c>
      <c r="B24" s="287"/>
      <c r="C24" s="296">
        <v>-593789463.15999997</v>
      </c>
      <c r="D24" s="160"/>
      <c r="E24" s="151">
        <v>423552181.36000001</v>
      </c>
      <c r="F24" s="276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</row>
    <row r="25" spans="1:28" ht="19.2" customHeight="1" x14ac:dyDescent="0.55000000000000004">
      <c r="A25" s="289" t="s">
        <v>110</v>
      </c>
      <c r="B25" s="287"/>
      <c r="C25" s="290">
        <v>635105535.41999996</v>
      </c>
      <c r="D25" s="160"/>
      <c r="E25" s="147">
        <v>-437719701.10000002</v>
      </c>
      <c r="F25" s="276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</row>
    <row r="26" spans="1:28" ht="19.2" customHeight="1" x14ac:dyDescent="0.55000000000000004">
      <c r="A26" s="289" t="s">
        <v>111</v>
      </c>
      <c r="B26" s="287"/>
      <c r="C26" s="290">
        <v>25096351.620000001</v>
      </c>
      <c r="D26" s="160"/>
      <c r="E26" s="147">
        <v>-10201878.25</v>
      </c>
      <c r="F26" s="276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</row>
    <row r="27" spans="1:28" ht="19.2" customHeight="1" x14ac:dyDescent="0.55000000000000004">
      <c r="A27" s="293" t="s">
        <v>112</v>
      </c>
      <c r="B27" s="287"/>
      <c r="C27" s="294">
        <v>66412423.880000003</v>
      </c>
      <c r="D27" s="161"/>
      <c r="E27" s="149">
        <v>-24369397.989999998</v>
      </c>
      <c r="F27" s="276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</row>
    <row r="28" spans="1:28" ht="19.2" customHeight="1" x14ac:dyDescent="0.55000000000000004">
      <c r="A28" s="295" t="s">
        <v>113</v>
      </c>
      <c r="B28" s="287"/>
      <c r="C28" s="296">
        <v>51129583.93</v>
      </c>
      <c r="D28" s="160"/>
      <c r="E28" s="151">
        <v>56477948.689999998</v>
      </c>
      <c r="F28" s="276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</row>
    <row r="29" spans="1:28" ht="19.2" customHeight="1" x14ac:dyDescent="0.55000000000000004">
      <c r="A29" s="289" t="s">
        <v>114</v>
      </c>
      <c r="B29" s="287"/>
      <c r="C29" s="290">
        <v>179448150.43000001</v>
      </c>
      <c r="D29" s="160"/>
      <c r="E29" s="147">
        <v>196463023.19999999</v>
      </c>
      <c r="F29" s="276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</row>
    <row r="30" spans="1:28" ht="19.2" customHeight="1" x14ac:dyDescent="0.55000000000000004">
      <c r="A30" s="297" t="s">
        <v>115</v>
      </c>
      <c r="B30" s="287"/>
      <c r="C30" s="298">
        <v>-128318566.5</v>
      </c>
      <c r="D30" s="161"/>
      <c r="E30" s="152">
        <v>-139985074.50999999</v>
      </c>
      <c r="F30" s="276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</row>
    <row r="31" spans="1:28" ht="19.2" customHeight="1" x14ac:dyDescent="0.55000000000000004">
      <c r="A31" s="299" t="s">
        <v>13</v>
      </c>
      <c r="B31" s="287"/>
      <c r="C31" s="300">
        <v>696489039.84000003</v>
      </c>
      <c r="D31" s="162"/>
      <c r="E31" s="153">
        <v>971086701.29999995</v>
      </c>
      <c r="F31" s="276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</row>
    <row r="32" spans="1:28" ht="19.2" customHeight="1" x14ac:dyDescent="0.55000000000000004">
      <c r="A32" s="301" t="s">
        <v>116</v>
      </c>
      <c r="B32" s="287"/>
      <c r="C32" s="302">
        <v>25664786.75</v>
      </c>
      <c r="D32" s="160"/>
      <c r="E32" s="154">
        <v>21405390.239999998</v>
      </c>
      <c r="F32" s="276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</row>
    <row r="33" spans="1:28" ht="19.2" customHeight="1" x14ac:dyDescent="0.55000000000000004">
      <c r="A33" s="303" t="s">
        <v>117</v>
      </c>
      <c r="B33" s="287"/>
      <c r="C33" s="304">
        <v>670824253.09000003</v>
      </c>
      <c r="D33" s="163"/>
      <c r="E33" s="155">
        <v>949681311.05999994</v>
      </c>
      <c r="F33" s="276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</row>
    <row r="34" spans="1:28" ht="19.2" customHeight="1" x14ac:dyDescent="0.55000000000000004">
      <c r="A34" s="286" t="s">
        <v>118</v>
      </c>
      <c r="B34" s="287"/>
      <c r="C34" s="288">
        <v>178470198.02000001</v>
      </c>
      <c r="D34" s="160"/>
      <c r="E34" s="146">
        <v>204361087.25999999</v>
      </c>
      <c r="F34" s="276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</row>
    <row r="35" spans="1:28" ht="19.2" customHeight="1" x14ac:dyDescent="0.55000000000000004">
      <c r="A35" s="303" t="s">
        <v>8</v>
      </c>
      <c r="B35" s="287"/>
      <c r="C35" s="304">
        <v>492354055.06999999</v>
      </c>
      <c r="D35" s="163"/>
      <c r="E35" s="155">
        <v>745320223.79999995</v>
      </c>
      <c r="F35" s="276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</row>
    <row r="36" spans="1:28" ht="19.2" customHeight="1" x14ac:dyDescent="0.55000000000000004">
      <c r="A36" s="305" t="s">
        <v>119</v>
      </c>
      <c r="B36" s="287"/>
      <c r="C36" s="306">
        <v>11880914.539999999</v>
      </c>
      <c r="D36" s="160"/>
      <c r="E36" s="156">
        <v>34720313.810000002</v>
      </c>
      <c r="F36" s="276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</row>
    <row r="37" spans="1:28" ht="19.2" customHeight="1" x14ac:dyDescent="0.55000000000000004">
      <c r="A37" s="299" t="s">
        <v>14</v>
      </c>
      <c r="B37" s="287"/>
      <c r="C37" s="300">
        <v>480473140.52999997</v>
      </c>
      <c r="D37" s="162"/>
      <c r="E37" s="153">
        <v>710599909.99000001</v>
      </c>
      <c r="F37" s="276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</row>
    <row r="38" spans="1:28" ht="15" customHeight="1" x14ac:dyDescent="0.55000000000000004">
      <c r="A38" s="307"/>
      <c r="B38" s="287"/>
      <c r="C38" s="308"/>
      <c r="D38" s="165"/>
      <c r="E38" s="164"/>
      <c r="F38" s="276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</row>
    <row r="39" spans="1:28" ht="15" customHeight="1" x14ac:dyDescent="0.55000000000000004">
      <c r="A39" s="309"/>
      <c r="B39" s="287"/>
      <c r="C39" s="275"/>
      <c r="D39" s="165"/>
      <c r="E39" s="165"/>
      <c r="F39" s="274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</row>
    <row r="40" spans="1:28" ht="15" customHeight="1" x14ac:dyDescent="0.35">
      <c r="A40" s="310"/>
      <c r="B40" s="275"/>
      <c r="C40" s="275"/>
      <c r="D40" s="165"/>
      <c r="E40" s="165"/>
      <c r="F40" s="274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</row>
    <row r="41" spans="1:28" ht="15" customHeight="1" x14ac:dyDescent="0.35">
      <c r="A41" s="274"/>
      <c r="B41" s="275"/>
      <c r="C41" s="274"/>
      <c r="D41" s="165"/>
      <c r="E41" s="167"/>
      <c r="F41" s="274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</row>
    <row r="42" spans="1:28" ht="15" customHeight="1" x14ac:dyDescent="0.35">
      <c r="A42" s="274"/>
      <c r="B42" s="275"/>
      <c r="C42" s="274"/>
      <c r="D42" s="165"/>
      <c r="E42" s="167"/>
      <c r="F42" s="274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</row>
    <row r="43" spans="1:28" ht="15" customHeight="1" x14ac:dyDescent="0.35">
      <c r="A43" s="274"/>
      <c r="B43" s="275"/>
      <c r="C43" s="274"/>
      <c r="D43" s="165"/>
      <c r="E43" s="167"/>
      <c r="F43" s="274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</row>
    <row r="44" spans="1:28" ht="15" customHeight="1" x14ac:dyDescent="0.35">
      <c r="A44" s="275"/>
      <c r="B44" s="275"/>
      <c r="C44" s="275"/>
      <c r="D44" s="165"/>
      <c r="E44" s="16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</row>
  </sheetData>
  <mergeCells count="1">
    <mergeCell ref="A1:E1"/>
  </mergeCells>
  <pageMargins left="0.75" right="0.75" top="1" bottom="1" header="0.5" footer="0.5"/>
  <pageSetup orientation="portrait" r:id="rId1"/>
  <ignoredErrors>
    <ignoredError sqref="C3 E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4"/>
  <sheetViews>
    <sheetView showRuler="0" workbookViewId="0">
      <selection sqref="A1:E1"/>
    </sheetView>
  </sheetViews>
  <sheetFormatPr defaultColWidth="13.33203125" defaultRowHeight="13.2" x14ac:dyDescent="0.25"/>
  <cols>
    <col min="1" max="1" width="80.88671875" customWidth="1"/>
    <col min="2" max="2" width="0.44140625" customWidth="1"/>
    <col min="3" max="3" width="15.6640625" customWidth="1"/>
    <col min="4" max="4" width="0.44140625" customWidth="1"/>
    <col min="5" max="5" width="15.6640625" customWidth="1"/>
    <col min="6" max="6" width="9.44140625" customWidth="1"/>
  </cols>
  <sheetData>
    <row r="1" spans="1:28" ht="36.6" customHeight="1" x14ac:dyDescent="1.1499999999999999">
      <c r="A1" s="327" t="s">
        <v>88</v>
      </c>
      <c r="B1" s="327"/>
      <c r="C1" s="327"/>
      <c r="D1" s="327"/>
      <c r="E1" s="327"/>
      <c r="F1" s="167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</row>
    <row r="2" spans="1:28" ht="16.2" customHeight="1" x14ac:dyDescent="0.35">
      <c r="A2" s="199"/>
      <c r="B2" s="138"/>
      <c r="C2" s="167"/>
      <c r="D2" s="138"/>
      <c r="E2" s="167"/>
      <c r="F2" s="167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</row>
    <row r="3" spans="1:28" s="270" customFormat="1" ht="15" customHeight="1" x14ac:dyDescent="0.5">
      <c r="A3" s="280" t="s">
        <v>0</v>
      </c>
      <c r="B3" s="281"/>
      <c r="C3" s="282" t="s">
        <v>89</v>
      </c>
      <c r="D3" s="224"/>
      <c r="E3" s="145" t="s">
        <v>90</v>
      </c>
      <c r="F3" s="274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</row>
    <row r="4" spans="1:28" s="270" customFormat="1" ht="25.95" customHeight="1" x14ac:dyDescent="0.5">
      <c r="A4" s="283"/>
      <c r="B4" s="284"/>
      <c r="C4" s="285" t="s">
        <v>132</v>
      </c>
      <c r="D4"/>
      <c r="E4" s="311" t="s">
        <v>133</v>
      </c>
      <c r="F4" s="276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</row>
    <row r="5" spans="1:28" ht="19.2" customHeight="1" x14ac:dyDescent="0.5">
      <c r="A5" s="169" t="s">
        <v>92</v>
      </c>
      <c r="B5" s="201"/>
      <c r="C5" s="170">
        <v>6969748851.9700003</v>
      </c>
      <c r="D5" s="38"/>
      <c r="E5" s="171">
        <v>6523077898.6099997</v>
      </c>
      <c r="F5" s="166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</row>
    <row r="6" spans="1:28" ht="19.2" customHeight="1" x14ac:dyDescent="0.5">
      <c r="A6" s="172" t="s">
        <v>93</v>
      </c>
      <c r="B6" s="201"/>
      <c r="C6" s="173">
        <v>6495472813.9200001</v>
      </c>
      <c r="D6" s="38"/>
      <c r="E6" s="174">
        <v>5051925603.1499996</v>
      </c>
      <c r="F6" s="166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</row>
    <row r="7" spans="1:28" ht="19.2" customHeight="1" x14ac:dyDescent="0.5">
      <c r="A7" s="175" t="s">
        <v>94</v>
      </c>
      <c r="B7" s="201"/>
      <c r="C7" s="176">
        <v>474276038.05000001</v>
      </c>
      <c r="D7" s="202"/>
      <c r="E7" s="177">
        <v>1471152295.46</v>
      </c>
      <c r="F7" s="166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</row>
    <row r="8" spans="1:28" ht="19.2" customHeight="1" x14ac:dyDescent="0.5">
      <c r="A8" s="172" t="s">
        <v>95</v>
      </c>
      <c r="B8" s="201"/>
      <c r="C8" s="173">
        <v>751492805.5</v>
      </c>
      <c r="D8" s="38"/>
      <c r="E8" s="174">
        <v>839000662.52999997</v>
      </c>
      <c r="F8" s="166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</row>
    <row r="9" spans="1:28" ht="19.2" customHeight="1" x14ac:dyDescent="0.5">
      <c r="A9" s="172" t="s">
        <v>96</v>
      </c>
      <c r="B9" s="201"/>
      <c r="C9" s="173">
        <v>792056777.66999996</v>
      </c>
      <c r="D9" s="38"/>
      <c r="E9" s="174">
        <v>258037167.28</v>
      </c>
      <c r="F9" s="166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</row>
    <row r="10" spans="1:28" ht="19.2" customHeight="1" x14ac:dyDescent="0.5">
      <c r="A10" s="175" t="s">
        <v>97</v>
      </c>
      <c r="B10" s="201"/>
      <c r="C10" s="176">
        <v>40563972.170000002</v>
      </c>
      <c r="D10" s="202"/>
      <c r="E10" s="177">
        <v>-580963495.25</v>
      </c>
      <c r="F10" s="166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</row>
    <row r="11" spans="1:28" ht="19.2" customHeight="1" x14ac:dyDescent="0.5">
      <c r="A11" s="178" t="s">
        <v>98</v>
      </c>
      <c r="B11" s="201"/>
      <c r="C11" s="179">
        <v>514840010.22000003</v>
      </c>
      <c r="D11" s="202"/>
      <c r="E11" s="180">
        <v>890188800.21000004</v>
      </c>
      <c r="F11" s="166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</row>
    <row r="12" spans="1:28" ht="19.2" customHeight="1" x14ac:dyDescent="0.5">
      <c r="A12" s="181" t="s">
        <v>99</v>
      </c>
      <c r="B12" s="201"/>
      <c r="C12" s="182">
        <v>378886897.12</v>
      </c>
      <c r="D12" s="38"/>
      <c r="E12" s="183">
        <v>-844422961.39999998</v>
      </c>
      <c r="F12" s="166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</row>
    <row r="13" spans="1:28" ht="19.2" customHeight="1" x14ac:dyDescent="0.5">
      <c r="A13" s="172" t="s">
        <v>100</v>
      </c>
      <c r="B13" s="201"/>
      <c r="C13" s="173">
        <v>-77092669.530000001</v>
      </c>
      <c r="D13" s="38"/>
      <c r="E13" s="174">
        <v>46622841.119999997</v>
      </c>
      <c r="F13" s="166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</row>
    <row r="14" spans="1:28" ht="19.2" customHeight="1" x14ac:dyDescent="0.5">
      <c r="A14" s="175" t="s">
        <v>40</v>
      </c>
      <c r="B14" s="201"/>
      <c r="C14" s="176">
        <v>301794227.58999997</v>
      </c>
      <c r="D14" s="202"/>
      <c r="E14" s="177">
        <v>-797800120.27999997</v>
      </c>
      <c r="F14" s="166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</row>
    <row r="15" spans="1:28" ht="19.2" customHeight="1" x14ac:dyDescent="0.5">
      <c r="A15" s="172" t="s">
        <v>101</v>
      </c>
      <c r="B15" s="201"/>
      <c r="C15" s="173">
        <v>635105535.41999996</v>
      </c>
      <c r="D15" s="38"/>
      <c r="E15" s="174">
        <v>-437719701.10000002</v>
      </c>
      <c r="F15" s="166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</row>
    <row r="16" spans="1:28" ht="25.95" customHeight="1" x14ac:dyDescent="0.5">
      <c r="A16" s="178" t="s">
        <v>102</v>
      </c>
      <c r="B16" s="201"/>
      <c r="C16" s="179">
        <v>-333311307.82999998</v>
      </c>
      <c r="D16" s="202"/>
      <c r="E16" s="180">
        <v>-360080419.18000001</v>
      </c>
      <c r="F16" s="166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</row>
    <row r="17" spans="1:28" ht="19.2" customHeight="1" x14ac:dyDescent="0.5">
      <c r="A17" s="181" t="s">
        <v>103</v>
      </c>
      <c r="B17" s="201"/>
      <c r="C17" s="182">
        <v>636818282.46000004</v>
      </c>
      <c r="D17" s="38"/>
      <c r="E17" s="183">
        <v>644021943.84000003</v>
      </c>
      <c r="F17" s="166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</row>
    <row r="18" spans="1:28" ht="34.200000000000003" customHeight="1" x14ac:dyDescent="0.5">
      <c r="A18" s="172" t="s">
        <v>104</v>
      </c>
      <c r="B18" s="201"/>
      <c r="C18" s="173">
        <v>-20464566.719999999</v>
      </c>
      <c r="D18" s="38"/>
      <c r="E18" s="174">
        <v>-15597995.83</v>
      </c>
      <c r="F18" s="166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</row>
    <row r="19" spans="1:28" ht="19.2" customHeight="1" x14ac:dyDescent="0.5">
      <c r="A19" s="172" t="s">
        <v>105</v>
      </c>
      <c r="B19" s="201"/>
      <c r="C19" s="173">
        <v>-4964604.05</v>
      </c>
      <c r="D19" s="38"/>
      <c r="E19" s="174">
        <v>31752992.780000001</v>
      </c>
      <c r="F19" s="166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</row>
    <row r="20" spans="1:28" ht="19.2" customHeight="1" x14ac:dyDescent="0.5">
      <c r="A20" s="172" t="s">
        <v>106</v>
      </c>
      <c r="B20" s="201"/>
      <c r="C20" s="173">
        <v>7885841.7800000003</v>
      </c>
      <c r="D20" s="38"/>
      <c r="E20" s="174">
        <v>-18720609</v>
      </c>
      <c r="F20" s="166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</row>
    <row r="21" spans="1:28" ht="19.2" customHeight="1" x14ac:dyDescent="0.5">
      <c r="A21" s="172" t="s">
        <v>107</v>
      </c>
      <c r="B21" s="201"/>
      <c r="C21" s="173">
        <v>6277647.2599999998</v>
      </c>
      <c r="D21" s="38"/>
      <c r="E21" s="174">
        <v>12906712.560000001</v>
      </c>
      <c r="F21" s="166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</row>
    <row r="22" spans="1:28" ht="19.2" customHeight="1" x14ac:dyDescent="0.5">
      <c r="A22" s="172" t="s">
        <v>108</v>
      </c>
      <c r="B22" s="201"/>
      <c r="C22" s="173">
        <v>48686120.659999996</v>
      </c>
      <c r="D22" s="38"/>
      <c r="E22" s="174">
        <v>49030251.579999998</v>
      </c>
      <c r="F22" s="166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</row>
    <row r="23" spans="1:28" ht="19.2" customHeight="1" x14ac:dyDescent="0.5">
      <c r="A23" s="178" t="s">
        <v>12</v>
      </c>
      <c r="B23" s="201"/>
      <c r="C23" s="179">
        <v>576866480.07000005</v>
      </c>
      <c r="D23" s="202"/>
      <c r="E23" s="180">
        <v>605332792.76999998</v>
      </c>
      <c r="F23" s="166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</row>
    <row r="24" spans="1:28" ht="19.2" customHeight="1" x14ac:dyDescent="0.5">
      <c r="A24" s="181" t="s">
        <v>109</v>
      </c>
      <c r="B24" s="201"/>
      <c r="C24" s="182">
        <v>-593789463.15999997</v>
      </c>
      <c r="D24" s="38"/>
      <c r="E24" s="183">
        <v>423552181.36000001</v>
      </c>
      <c r="F24" s="166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</row>
    <row r="25" spans="1:28" ht="19.2" customHeight="1" x14ac:dyDescent="0.5">
      <c r="A25" s="172" t="s">
        <v>110</v>
      </c>
      <c r="B25" s="201"/>
      <c r="C25" s="173">
        <v>635105535.41999996</v>
      </c>
      <c r="D25" s="38"/>
      <c r="E25" s="174">
        <v>-437719701.10000002</v>
      </c>
      <c r="F25" s="166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</row>
    <row r="26" spans="1:28" ht="19.2" customHeight="1" x14ac:dyDescent="0.5">
      <c r="A26" s="172" t="s">
        <v>111</v>
      </c>
      <c r="B26" s="201"/>
      <c r="C26" s="173">
        <v>25096351.620000001</v>
      </c>
      <c r="D26" s="38"/>
      <c r="E26" s="174">
        <v>-10201878.25</v>
      </c>
      <c r="F26" s="166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</row>
    <row r="27" spans="1:28" ht="19.2" customHeight="1" x14ac:dyDescent="0.5">
      <c r="A27" s="178" t="s">
        <v>112</v>
      </c>
      <c r="B27" s="201"/>
      <c r="C27" s="179">
        <v>66412423.880000003</v>
      </c>
      <c r="D27" s="202"/>
      <c r="E27" s="180">
        <v>-24369397.989999998</v>
      </c>
      <c r="F27" s="166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</row>
    <row r="28" spans="1:28" ht="19.2" customHeight="1" x14ac:dyDescent="0.5">
      <c r="A28" s="181" t="s">
        <v>113</v>
      </c>
      <c r="B28" s="201"/>
      <c r="C28" s="182">
        <v>51129583.93</v>
      </c>
      <c r="D28" s="38"/>
      <c r="E28" s="183">
        <v>56477948.689999998</v>
      </c>
      <c r="F28" s="166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</row>
    <row r="29" spans="1:28" ht="19.2" customHeight="1" x14ac:dyDescent="0.5">
      <c r="A29" s="172" t="s">
        <v>114</v>
      </c>
      <c r="B29" s="201"/>
      <c r="C29" s="173">
        <v>179448150.43000001</v>
      </c>
      <c r="D29" s="38"/>
      <c r="E29" s="174">
        <v>196463023.19999999</v>
      </c>
      <c r="F29" s="166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</row>
    <row r="30" spans="1:28" ht="19.2" customHeight="1" x14ac:dyDescent="0.5">
      <c r="A30" s="184" t="s">
        <v>115</v>
      </c>
      <c r="B30" s="201"/>
      <c r="C30" s="185">
        <v>-128318566.5</v>
      </c>
      <c r="D30" s="202"/>
      <c r="E30" s="186">
        <v>-139985074.50999999</v>
      </c>
      <c r="F30" s="166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</row>
    <row r="31" spans="1:28" ht="19.2" customHeight="1" x14ac:dyDescent="0.5">
      <c r="A31" s="187" t="s">
        <v>13</v>
      </c>
      <c r="B31" s="201"/>
      <c r="C31" s="188">
        <v>696489039.84000003</v>
      </c>
      <c r="D31" s="203"/>
      <c r="E31" s="189">
        <v>971086701.29999995</v>
      </c>
      <c r="F31" s="166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</row>
    <row r="32" spans="1:28" ht="19.2" customHeight="1" x14ac:dyDescent="0.5">
      <c r="A32" s="190" t="s">
        <v>116</v>
      </c>
      <c r="B32" s="201"/>
      <c r="C32" s="191">
        <v>25664786.75</v>
      </c>
      <c r="D32" s="38"/>
      <c r="E32" s="192">
        <v>21405390.239999998</v>
      </c>
      <c r="F32" s="166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</row>
    <row r="33" spans="1:28" ht="19.2" customHeight="1" x14ac:dyDescent="0.5">
      <c r="A33" s="193" t="s">
        <v>117</v>
      </c>
      <c r="B33" s="201"/>
      <c r="C33" s="194">
        <v>670824253.09000003</v>
      </c>
      <c r="D33" s="204"/>
      <c r="E33" s="195">
        <v>949681311.05999994</v>
      </c>
      <c r="F33" s="166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</row>
    <row r="34" spans="1:28" ht="19.2" customHeight="1" x14ac:dyDescent="0.5">
      <c r="A34" s="169" t="s">
        <v>118</v>
      </c>
      <c r="B34" s="201"/>
      <c r="C34" s="170">
        <v>178470198.02000001</v>
      </c>
      <c r="D34" s="38"/>
      <c r="E34" s="171">
        <v>204361087.25999999</v>
      </c>
      <c r="F34" s="166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</row>
    <row r="35" spans="1:28" ht="19.2" customHeight="1" x14ac:dyDescent="0.5">
      <c r="A35" s="193" t="s">
        <v>8</v>
      </c>
      <c r="B35" s="201"/>
      <c r="C35" s="194">
        <v>492354055.06999999</v>
      </c>
      <c r="D35" s="204"/>
      <c r="E35" s="195">
        <v>745320223.79999995</v>
      </c>
      <c r="F35" s="166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</row>
    <row r="36" spans="1:28" ht="19.2" customHeight="1" x14ac:dyDescent="0.5">
      <c r="A36" s="196" t="s">
        <v>119</v>
      </c>
      <c r="B36" s="201"/>
      <c r="C36" s="197">
        <v>11880914.539999999</v>
      </c>
      <c r="D36" s="38"/>
      <c r="E36" s="198">
        <v>34720313.810000002</v>
      </c>
      <c r="F36" s="166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</row>
    <row r="37" spans="1:28" ht="19.2" customHeight="1" x14ac:dyDescent="0.5">
      <c r="A37" s="187" t="s">
        <v>14</v>
      </c>
      <c r="B37" s="201"/>
      <c r="C37" s="188">
        <v>480473140.52999997</v>
      </c>
      <c r="D37" s="203"/>
      <c r="E37" s="189">
        <v>710599909.99000001</v>
      </c>
      <c r="F37" s="166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</row>
    <row r="38" spans="1:28" ht="4.2" customHeight="1" x14ac:dyDescent="0.5">
      <c r="A38" s="205"/>
      <c r="B38" s="201"/>
      <c r="C38" s="206"/>
      <c r="D38" s="138"/>
      <c r="E38" s="206"/>
      <c r="F38" s="166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</row>
    <row r="39" spans="1:28" ht="14.1" customHeight="1" x14ac:dyDescent="0.5">
      <c r="A39" s="207"/>
      <c r="B39" s="201"/>
      <c r="C39" s="138"/>
      <c r="D39" s="138"/>
      <c r="E39" s="138"/>
      <c r="F39" s="167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</row>
    <row r="40" spans="1:28" ht="14.1" customHeight="1" x14ac:dyDescent="0.35">
      <c r="A40" s="168"/>
      <c r="B40" s="138"/>
      <c r="C40" s="138"/>
      <c r="D40" s="138"/>
      <c r="E40" s="138"/>
      <c r="F40" s="167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</row>
    <row r="41" spans="1:28" ht="14.1" customHeight="1" x14ac:dyDescent="0.35">
      <c r="A41" s="167"/>
      <c r="B41" s="138"/>
      <c r="C41" s="167"/>
      <c r="D41" s="138"/>
      <c r="E41" s="167"/>
      <c r="F41" s="167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</row>
    <row r="42" spans="1:28" ht="14.1" customHeight="1" x14ac:dyDescent="0.35">
      <c r="A42" s="167"/>
      <c r="B42" s="138"/>
      <c r="C42" s="167"/>
      <c r="D42" s="138"/>
      <c r="E42" s="167"/>
      <c r="F42" s="167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</row>
    <row r="43" spans="1:28" ht="15" customHeight="1" x14ac:dyDescent="0.3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</row>
    <row r="44" spans="1:28" ht="15" customHeight="1" x14ac:dyDescent="0.3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</row>
  </sheetData>
  <mergeCells count="1">
    <mergeCell ref="A1:E1"/>
  </mergeCells>
  <pageMargins left="0.75" right="0.75" top="1" bottom="1" header="0.5" footer="0.5"/>
  <ignoredErrors>
    <ignoredError sqref="C3 E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1"/>
  <sheetViews>
    <sheetView showRuler="0" workbookViewId="0">
      <selection sqref="A1:E1"/>
    </sheetView>
  </sheetViews>
  <sheetFormatPr defaultColWidth="13.33203125" defaultRowHeight="13.2" x14ac:dyDescent="0.25"/>
  <cols>
    <col min="1" max="1" width="87.33203125" customWidth="1"/>
    <col min="2" max="2" width="0.44140625" customWidth="1"/>
    <col min="3" max="3" width="11.6640625" customWidth="1"/>
    <col min="4" max="4" width="0.44140625" customWidth="1"/>
    <col min="5" max="5" width="11.6640625" customWidth="1"/>
    <col min="6" max="6" width="0.44140625" customWidth="1"/>
    <col min="7" max="7" width="11.6640625" customWidth="1"/>
    <col min="8" max="8" width="0.44140625" customWidth="1"/>
    <col min="9" max="9" width="11.6640625" customWidth="1"/>
    <col min="10" max="10" width="0.44140625" customWidth="1"/>
    <col min="11" max="11" width="11.6640625" customWidth="1"/>
    <col min="12" max="12" width="0.44140625" customWidth="1"/>
    <col min="13" max="13" width="11.6640625" customWidth="1"/>
    <col min="14" max="14" width="0.44140625" customWidth="1"/>
    <col min="15" max="15" width="11.6640625" customWidth="1"/>
    <col min="16" max="16" width="0.44140625" customWidth="1"/>
    <col min="17" max="19" width="11.6640625" customWidth="1"/>
  </cols>
  <sheetData>
    <row r="1" spans="1:34" ht="36.6" customHeight="1" x14ac:dyDescent="1.1499999999999999">
      <c r="A1" s="327" t="s">
        <v>120</v>
      </c>
      <c r="B1" s="327"/>
      <c r="C1" s="327"/>
      <c r="D1" s="327"/>
      <c r="E1" s="327"/>
      <c r="F1" s="138"/>
      <c r="G1" s="221"/>
      <c r="H1" s="138"/>
      <c r="I1" s="222"/>
      <c r="J1" s="138"/>
      <c r="K1" s="221"/>
      <c r="L1" s="138"/>
      <c r="M1" s="222"/>
      <c r="N1" s="138"/>
      <c r="O1" s="221"/>
      <c r="P1" s="138"/>
      <c r="Q1" s="222"/>
      <c r="R1" s="167"/>
      <c r="S1" s="167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</row>
    <row r="2" spans="1:34" ht="22.5" customHeight="1" x14ac:dyDescent="0.35">
      <c r="A2" s="199"/>
      <c r="B2" s="138"/>
      <c r="C2" s="167"/>
      <c r="D2" s="138"/>
      <c r="E2" s="167"/>
      <c r="F2" s="138"/>
      <c r="G2" s="167"/>
      <c r="H2" s="138"/>
      <c r="I2" s="167"/>
      <c r="J2" s="138"/>
      <c r="K2" s="167"/>
      <c r="L2" s="138"/>
      <c r="M2" s="167"/>
      <c r="N2" s="138"/>
      <c r="O2" s="167"/>
      <c r="P2" s="138"/>
      <c r="Q2" s="167"/>
      <c r="R2" s="167"/>
      <c r="S2" s="167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</row>
    <row r="3" spans="1:34" ht="16.2" customHeight="1" x14ac:dyDescent="0.35">
      <c r="A3" s="223"/>
      <c r="B3" s="200"/>
      <c r="C3" s="158"/>
      <c r="D3" s="200"/>
      <c r="E3" s="158"/>
      <c r="F3" s="200"/>
      <c r="G3" s="158"/>
      <c r="H3" s="200"/>
      <c r="I3" s="158"/>
      <c r="J3" s="200"/>
      <c r="K3" s="158"/>
      <c r="L3" s="200"/>
      <c r="M3" s="158"/>
      <c r="N3" s="200"/>
      <c r="O3" s="158"/>
      <c r="P3" s="200"/>
      <c r="Q3" s="158"/>
      <c r="R3" s="167"/>
      <c r="S3" s="167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1:34" ht="28.95" customHeight="1" x14ac:dyDescent="0.35">
      <c r="A4" s="208" t="s">
        <v>121</v>
      </c>
      <c r="B4" s="224"/>
      <c r="C4" s="328" t="s">
        <v>39</v>
      </c>
      <c r="D4" s="329"/>
      <c r="E4" s="330"/>
      <c r="F4" s="50"/>
      <c r="G4" s="328" t="s">
        <v>44</v>
      </c>
      <c r="H4" s="329"/>
      <c r="I4" s="330"/>
      <c r="J4" s="224"/>
      <c r="K4" s="328" t="s">
        <v>122</v>
      </c>
      <c r="L4" s="329"/>
      <c r="M4" s="330"/>
      <c r="N4" s="50"/>
      <c r="O4" s="328" t="s">
        <v>123</v>
      </c>
      <c r="P4" s="329"/>
      <c r="Q4" s="330"/>
      <c r="R4" s="166"/>
      <c r="S4" s="166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</row>
    <row r="5" spans="1:34" ht="19.2" customHeight="1" x14ac:dyDescent="0.35">
      <c r="A5" s="209" t="s">
        <v>0</v>
      </c>
      <c r="B5" s="138"/>
      <c r="C5" s="210">
        <v>46022</v>
      </c>
      <c r="D5" s="225"/>
      <c r="E5" s="211">
        <v>46112</v>
      </c>
      <c r="F5" s="225"/>
      <c r="G5" s="210">
        <v>46022</v>
      </c>
      <c r="H5" s="225"/>
      <c r="I5" s="211">
        <v>46112</v>
      </c>
      <c r="J5" s="138"/>
      <c r="K5" s="210">
        <v>46022</v>
      </c>
      <c r="L5" s="225"/>
      <c r="M5" s="211">
        <v>46022</v>
      </c>
      <c r="N5" s="225"/>
      <c r="O5" s="210">
        <v>46022</v>
      </c>
      <c r="P5" s="225"/>
      <c r="Q5" s="211">
        <v>46112</v>
      </c>
      <c r="R5" s="166"/>
      <c r="S5" s="166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</row>
    <row r="6" spans="1:34" ht="19.2" customHeight="1" x14ac:dyDescent="0.5">
      <c r="A6" s="212" t="s">
        <v>124</v>
      </c>
      <c r="B6" s="138"/>
      <c r="C6" s="213"/>
      <c r="D6" s="202"/>
      <c r="E6" s="214"/>
      <c r="F6" s="226"/>
      <c r="G6" s="213"/>
      <c r="H6" s="202"/>
      <c r="I6" s="214"/>
      <c r="J6" s="138"/>
      <c r="K6" s="213"/>
      <c r="L6" s="202"/>
      <c r="M6" s="214"/>
      <c r="N6" s="226"/>
      <c r="O6" s="213"/>
      <c r="P6" s="202"/>
      <c r="Q6" s="214"/>
      <c r="R6" s="166"/>
      <c r="S6" s="166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</row>
    <row r="7" spans="1:34" ht="19.2" customHeight="1" x14ac:dyDescent="0.5">
      <c r="A7" s="103" t="s">
        <v>52</v>
      </c>
      <c r="B7" s="138"/>
      <c r="C7" s="104">
        <v>46373466537.410004</v>
      </c>
      <c r="D7" s="202"/>
      <c r="E7" s="105">
        <v>48075025521.849998</v>
      </c>
      <c r="F7" s="226"/>
      <c r="G7" s="104">
        <v>10928223410.6</v>
      </c>
      <c r="H7" s="202"/>
      <c r="I7" s="105">
        <v>10689136564.77</v>
      </c>
      <c r="J7" s="138"/>
      <c r="K7" s="104">
        <v>14873669.140000001</v>
      </c>
      <c r="L7" s="202"/>
      <c r="M7" s="105">
        <v>17774950.84</v>
      </c>
      <c r="N7" s="226"/>
      <c r="O7" s="104">
        <v>57316563617.150002</v>
      </c>
      <c r="P7" s="202"/>
      <c r="Q7" s="105">
        <v>58781937037.459999</v>
      </c>
      <c r="R7" s="166"/>
      <c r="S7" s="166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</row>
    <row r="8" spans="1:34" ht="19.2" customHeight="1" x14ac:dyDescent="0.5">
      <c r="A8" s="103" t="s">
        <v>53</v>
      </c>
      <c r="B8" s="138"/>
      <c r="C8" s="104">
        <v>5642616575.3699999</v>
      </c>
      <c r="D8" s="202"/>
      <c r="E8" s="105">
        <v>5990697935.2700005</v>
      </c>
      <c r="F8" s="226"/>
      <c r="G8" s="104">
        <v>497371847</v>
      </c>
      <c r="H8" s="202"/>
      <c r="I8" s="105">
        <v>577392125.37</v>
      </c>
      <c r="J8" s="138"/>
      <c r="K8" s="104">
        <v>8921362.4499999993</v>
      </c>
      <c r="L8" s="202"/>
      <c r="M8" s="105">
        <v>7790713.0199999996</v>
      </c>
      <c r="N8" s="226"/>
      <c r="O8" s="104">
        <v>6148909784.8199997</v>
      </c>
      <c r="P8" s="202"/>
      <c r="Q8" s="105">
        <v>6575880773.6599998</v>
      </c>
      <c r="R8" s="166"/>
      <c r="S8" s="166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</row>
    <row r="9" spans="1:34" ht="19.2" customHeight="1" x14ac:dyDescent="0.5">
      <c r="A9" s="103" t="s">
        <v>54</v>
      </c>
      <c r="B9" s="138"/>
      <c r="C9" s="104">
        <v>2671790203.4899998</v>
      </c>
      <c r="D9" s="227"/>
      <c r="E9" s="105">
        <v>2769131555.29</v>
      </c>
      <c r="F9" s="228"/>
      <c r="G9" s="104">
        <v>0</v>
      </c>
      <c r="H9" s="227"/>
      <c r="I9" s="105">
        <v>0</v>
      </c>
      <c r="J9" s="138"/>
      <c r="K9" s="104">
        <v>0</v>
      </c>
      <c r="L9" s="227"/>
      <c r="M9" s="105">
        <v>0</v>
      </c>
      <c r="N9" s="228"/>
      <c r="O9" s="104">
        <v>2671790203.4899998</v>
      </c>
      <c r="P9" s="227"/>
      <c r="Q9" s="105">
        <v>2769131555.29</v>
      </c>
      <c r="R9" s="166"/>
      <c r="S9" s="166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</row>
    <row r="10" spans="1:34" ht="19.2" customHeight="1" x14ac:dyDescent="0.5">
      <c r="A10" s="103" t="s">
        <v>55</v>
      </c>
      <c r="B10" s="138"/>
      <c r="C10" s="104">
        <v>74080489.819999993</v>
      </c>
      <c r="D10" s="227"/>
      <c r="E10" s="105">
        <v>74333149.780000001</v>
      </c>
      <c r="F10" s="228"/>
      <c r="G10" s="104">
        <v>10965254.210000001</v>
      </c>
      <c r="H10" s="227"/>
      <c r="I10" s="105">
        <v>7209279.3099999996</v>
      </c>
      <c r="J10" s="138"/>
      <c r="K10" s="104">
        <v>0</v>
      </c>
      <c r="L10" s="227"/>
      <c r="M10" s="105">
        <v>0</v>
      </c>
      <c r="N10" s="228"/>
      <c r="O10" s="104">
        <v>85045744.030000001</v>
      </c>
      <c r="P10" s="227"/>
      <c r="Q10" s="105">
        <v>81542429.090000004</v>
      </c>
      <c r="R10" s="166"/>
      <c r="S10" s="166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</row>
    <row r="11" spans="1:34" ht="19.2" customHeight="1" x14ac:dyDescent="0.5">
      <c r="A11" s="103" t="s">
        <v>56</v>
      </c>
      <c r="B11" s="138"/>
      <c r="C11" s="104">
        <v>104661044.90000001</v>
      </c>
      <c r="D11" s="227"/>
      <c r="E11" s="105">
        <v>108264419.31</v>
      </c>
      <c r="F11" s="228"/>
      <c r="G11" s="104">
        <v>12272232.699999999</v>
      </c>
      <c r="H11" s="227"/>
      <c r="I11" s="105">
        <v>13579666.710000001</v>
      </c>
      <c r="J11" s="138"/>
      <c r="K11" s="104">
        <v>0.39</v>
      </c>
      <c r="L11" s="227"/>
      <c r="M11" s="105">
        <v>-0.15</v>
      </c>
      <c r="N11" s="228"/>
      <c r="O11" s="104">
        <v>116933277.98999999</v>
      </c>
      <c r="P11" s="227"/>
      <c r="Q11" s="105">
        <v>121844085.87</v>
      </c>
      <c r="R11" s="166"/>
      <c r="S11" s="166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</row>
    <row r="12" spans="1:34" ht="19.2" customHeight="1" x14ac:dyDescent="0.5">
      <c r="A12" s="106" t="s">
        <v>22</v>
      </c>
      <c r="B12" s="138"/>
      <c r="C12" s="126">
        <v>54866614850.989998</v>
      </c>
      <c r="D12" s="202"/>
      <c r="E12" s="108">
        <v>57017452581.5</v>
      </c>
      <c r="F12" s="226"/>
      <c r="G12" s="126">
        <v>11448832744.51</v>
      </c>
      <c r="H12" s="202"/>
      <c r="I12" s="108">
        <v>11287317636.16</v>
      </c>
      <c r="J12" s="138"/>
      <c r="K12" s="126">
        <v>23795031.98</v>
      </c>
      <c r="L12" s="202"/>
      <c r="M12" s="108">
        <v>25565663.710000001</v>
      </c>
      <c r="N12" s="226"/>
      <c r="O12" s="126">
        <v>66339242627.480003</v>
      </c>
      <c r="P12" s="202"/>
      <c r="Q12" s="108">
        <v>68330335881.370003</v>
      </c>
      <c r="R12" s="229"/>
      <c r="S12" s="166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</row>
    <row r="13" spans="1:34" ht="19.2" customHeight="1" x14ac:dyDescent="0.5">
      <c r="A13" s="106" t="s">
        <v>57</v>
      </c>
      <c r="B13" s="138"/>
      <c r="C13" s="126">
        <v>792108477.63</v>
      </c>
      <c r="D13" s="227"/>
      <c r="E13" s="108">
        <v>895544219.24000001</v>
      </c>
      <c r="F13" s="228"/>
      <c r="G13" s="126">
        <v>315091054.54000002</v>
      </c>
      <c r="H13" s="227"/>
      <c r="I13" s="108">
        <v>306276499.73000002</v>
      </c>
      <c r="J13" s="138"/>
      <c r="K13" s="126">
        <v>0</v>
      </c>
      <c r="L13" s="227"/>
      <c r="M13" s="108">
        <v>0</v>
      </c>
      <c r="N13" s="228"/>
      <c r="O13" s="126">
        <v>1107199532.1700001</v>
      </c>
      <c r="P13" s="227"/>
      <c r="Q13" s="108">
        <v>1201820718.97</v>
      </c>
      <c r="R13" s="229"/>
      <c r="S13" s="166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</row>
    <row r="14" spans="1:34" ht="19.2" customHeight="1" x14ac:dyDescent="0.5">
      <c r="A14" s="124" t="s">
        <v>58</v>
      </c>
      <c r="B14" s="138"/>
      <c r="C14" s="104">
        <v>46470422.840000004</v>
      </c>
      <c r="D14" s="227"/>
      <c r="E14" s="105">
        <v>29208478.789999999</v>
      </c>
      <c r="F14" s="228"/>
      <c r="G14" s="104">
        <v>872885168.34000003</v>
      </c>
      <c r="H14" s="227"/>
      <c r="I14" s="105">
        <v>859637012.29999995</v>
      </c>
      <c r="J14" s="138"/>
      <c r="K14" s="104">
        <v>0</v>
      </c>
      <c r="L14" s="227"/>
      <c r="M14" s="105">
        <v>0</v>
      </c>
      <c r="N14" s="228"/>
      <c r="O14" s="104">
        <v>919355591.17999995</v>
      </c>
      <c r="P14" s="227"/>
      <c r="Q14" s="105">
        <v>888845491.09000003</v>
      </c>
      <c r="R14" s="166"/>
      <c r="S14" s="229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</row>
    <row r="15" spans="1:34" ht="19.2" customHeight="1" x14ac:dyDescent="0.5">
      <c r="A15" s="124" t="s">
        <v>62</v>
      </c>
      <c r="B15" s="138"/>
      <c r="C15" s="104">
        <v>752974445.11000001</v>
      </c>
      <c r="D15" s="202"/>
      <c r="E15" s="105">
        <v>832361111.91999996</v>
      </c>
      <c r="F15" s="226"/>
      <c r="G15" s="104">
        <v>294048522.18000001</v>
      </c>
      <c r="H15" s="202"/>
      <c r="I15" s="105">
        <v>304986126.23000002</v>
      </c>
      <c r="J15" s="138"/>
      <c r="K15" s="104">
        <v>4430485.1500000004</v>
      </c>
      <c r="L15" s="202"/>
      <c r="M15" s="105">
        <v>3079755.19</v>
      </c>
      <c r="N15" s="226"/>
      <c r="O15" s="104">
        <v>1051453452.4400001</v>
      </c>
      <c r="P15" s="202"/>
      <c r="Q15" s="105">
        <v>1140426993.3399999</v>
      </c>
      <c r="R15" s="166"/>
      <c r="S15" s="166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</row>
    <row r="16" spans="1:34" ht="19.2" customHeight="1" x14ac:dyDescent="0.5">
      <c r="A16" s="124" t="s">
        <v>125</v>
      </c>
      <c r="B16" s="138"/>
      <c r="C16" s="104">
        <v>2116076193.5899999</v>
      </c>
      <c r="D16" s="202"/>
      <c r="E16" s="105">
        <v>1683625951.9300001</v>
      </c>
      <c r="F16" s="226"/>
      <c r="G16" s="104">
        <v>383238300.91000003</v>
      </c>
      <c r="H16" s="202"/>
      <c r="I16" s="105">
        <v>183274740.28</v>
      </c>
      <c r="J16" s="138"/>
      <c r="K16" s="104">
        <v>-1423847901.6500001</v>
      </c>
      <c r="L16" s="202"/>
      <c r="M16" s="105">
        <v>-694150506.22000003</v>
      </c>
      <c r="N16" s="226"/>
      <c r="O16" s="104">
        <v>1075466592.8499999</v>
      </c>
      <c r="P16" s="202"/>
      <c r="Q16" s="105">
        <v>1172750185.99</v>
      </c>
      <c r="R16" s="166"/>
      <c r="S16" s="166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</row>
    <row r="17" spans="1:34" ht="19.2" customHeight="1" x14ac:dyDescent="0.5">
      <c r="A17" s="124" t="s">
        <v>63</v>
      </c>
      <c r="B17" s="138"/>
      <c r="C17" s="104">
        <v>112170190.63</v>
      </c>
      <c r="D17" s="202"/>
      <c r="E17" s="105">
        <v>63709107.479999997</v>
      </c>
      <c r="F17" s="226"/>
      <c r="G17" s="104">
        <v>0</v>
      </c>
      <c r="H17" s="202"/>
      <c r="I17" s="105">
        <v>0</v>
      </c>
      <c r="J17" s="138"/>
      <c r="K17" s="104">
        <v>0</v>
      </c>
      <c r="L17" s="202"/>
      <c r="M17" s="105">
        <v>0</v>
      </c>
      <c r="N17" s="226"/>
      <c r="O17" s="104">
        <v>112170190.63</v>
      </c>
      <c r="P17" s="202"/>
      <c r="Q17" s="105">
        <v>63709107.479999997</v>
      </c>
      <c r="R17" s="166"/>
      <c r="S17" s="166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</row>
    <row r="18" spans="1:34" ht="19.2" customHeight="1" x14ac:dyDescent="0.5">
      <c r="A18" s="123" t="s">
        <v>126</v>
      </c>
      <c r="B18" s="138"/>
      <c r="C18" s="107">
        <v>58686414580.790001</v>
      </c>
      <c r="D18" s="227"/>
      <c r="E18" s="109">
        <v>60521901450.860001</v>
      </c>
      <c r="F18" s="228"/>
      <c r="G18" s="107">
        <v>13314095790.48</v>
      </c>
      <c r="H18" s="227"/>
      <c r="I18" s="109">
        <v>12941492014.700001</v>
      </c>
      <c r="J18" s="138"/>
      <c r="K18" s="107">
        <v>-1395622384.52</v>
      </c>
      <c r="L18" s="227"/>
      <c r="M18" s="109">
        <v>-665505087.32000005</v>
      </c>
      <c r="N18" s="228"/>
      <c r="O18" s="107">
        <v>70604887986.75</v>
      </c>
      <c r="P18" s="227"/>
      <c r="Q18" s="109">
        <v>72797888378.240005</v>
      </c>
      <c r="R18" s="229"/>
      <c r="S18" s="166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</row>
    <row r="19" spans="1:34" ht="19.2" customHeight="1" x14ac:dyDescent="0.35">
      <c r="A19" s="230"/>
      <c r="B19" s="200"/>
      <c r="C19" s="230"/>
      <c r="D19" s="200"/>
      <c r="E19" s="231"/>
      <c r="F19" s="200"/>
      <c r="G19" s="230"/>
      <c r="H19" s="200"/>
      <c r="I19" s="231"/>
      <c r="J19" s="200"/>
      <c r="K19" s="230"/>
      <c r="L19" s="200"/>
      <c r="M19" s="231"/>
      <c r="N19" s="200"/>
      <c r="O19" s="230"/>
      <c r="P19" s="200"/>
      <c r="Q19" s="231"/>
      <c r="R19" s="166"/>
      <c r="S19" s="166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</row>
    <row r="20" spans="1:34" ht="28.95" customHeight="1" x14ac:dyDescent="0.35">
      <c r="A20" s="208" t="s">
        <v>127</v>
      </c>
      <c r="B20" s="224"/>
      <c r="C20" s="328" t="s">
        <v>39</v>
      </c>
      <c r="D20" s="329"/>
      <c r="E20" s="330"/>
      <c r="F20" s="50"/>
      <c r="G20" s="328" t="s">
        <v>44</v>
      </c>
      <c r="H20" s="329"/>
      <c r="I20" s="330"/>
      <c r="J20" s="224"/>
      <c r="K20" s="328" t="s">
        <v>122</v>
      </c>
      <c r="L20" s="329"/>
      <c r="M20" s="330"/>
      <c r="N20" s="50"/>
      <c r="O20" s="328" t="s">
        <v>123</v>
      </c>
      <c r="P20" s="329"/>
      <c r="Q20" s="330"/>
      <c r="R20" s="166"/>
      <c r="S20" s="166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</row>
    <row r="21" spans="1:34" ht="19.2" customHeight="1" x14ac:dyDescent="0.35">
      <c r="A21" s="209" t="s">
        <v>0</v>
      </c>
      <c r="B21" s="138"/>
      <c r="C21" s="210">
        <v>46022</v>
      </c>
      <c r="D21" s="225"/>
      <c r="E21" s="211">
        <v>46112</v>
      </c>
      <c r="F21" s="225"/>
      <c r="G21" s="210">
        <v>46022</v>
      </c>
      <c r="H21" s="225"/>
      <c r="I21" s="211">
        <v>46112</v>
      </c>
      <c r="J21" s="138"/>
      <c r="K21" s="210">
        <v>46022</v>
      </c>
      <c r="L21" s="225"/>
      <c r="M21" s="211">
        <v>46112</v>
      </c>
      <c r="N21" s="225"/>
      <c r="O21" s="210">
        <v>46022</v>
      </c>
      <c r="P21" s="225"/>
      <c r="Q21" s="211">
        <v>46112</v>
      </c>
      <c r="R21" s="166"/>
      <c r="S21" s="166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</row>
    <row r="22" spans="1:34" ht="19.2" customHeight="1" x14ac:dyDescent="0.5">
      <c r="A22" s="215" t="s">
        <v>128</v>
      </c>
      <c r="B22" s="138"/>
      <c r="C22" s="216"/>
      <c r="D22" s="202"/>
      <c r="E22" s="217"/>
      <c r="F22" s="226"/>
      <c r="G22" s="216"/>
      <c r="H22" s="202"/>
      <c r="I22" s="217"/>
      <c r="J22" s="138"/>
      <c r="K22" s="216"/>
      <c r="L22" s="202"/>
      <c r="M22" s="217"/>
      <c r="N22" s="226"/>
      <c r="O22" s="216"/>
      <c r="P22" s="202"/>
      <c r="Q22" s="217"/>
      <c r="R22" s="166"/>
      <c r="S22" s="166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</row>
    <row r="23" spans="1:34" ht="19.2" customHeight="1" x14ac:dyDescent="0.5">
      <c r="A23" s="218" t="s">
        <v>67</v>
      </c>
      <c r="B23" s="138"/>
      <c r="C23" s="219">
        <v>38318496752.150002</v>
      </c>
      <c r="D23" s="227"/>
      <c r="E23" s="220">
        <v>39140181624.82</v>
      </c>
      <c r="F23" s="228"/>
      <c r="G23" s="219">
        <v>9107269998.8299999</v>
      </c>
      <c r="H23" s="227"/>
      <c r="I23" s="220">
        <v>9306780980.8899994</v>
      </c>
      <c r="J23" s="138"/>
      <c r="K23" s="219">
        <v>0</v>
      </c>
      <c r="L23" s="227"/>
      <c r="M23" s="220">
        <v>0</v>
      </c>
      <c r="N23" s="228"/>
      <c r="O23" s="219">
        <v>47425766750.980003</v>
      </c>
      <c r="P23" s="227"/>
      <c r="Q23" s="220">
        <v>48446962605.709999</v>
      </c>
      <c r="R23" s="166"/>
      <c r="S23" s="166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</row>
    <row r="24" spans="1:34" ht="19.2" customHeight="1" x14ac:dyDescent="0.5">
      <c r="A24" s="100" t="s">
        <v>68</v>
      </c>
      <c r="B24" s="138"/>
      <c r="C24" s="101">
        <v>398210419.13999999</v>
      </c>
      <c r="D24" s="227"/>
      <c r="E24" s="102">
        <v>222505561.38</v>
      </c>
      <c r="F24" s="228"/>
      <c r="G24" s="101">
        <v>156741877.99000001</v>
      </c>
      <c r="H24" s="227"/>
      <c r="I24" s="102">
        <v>146086405.31</v>
      </c>
      <c r="J24" s="138"/>
      <c r="K24" s="101">
        <v>0</v>
      </c>
      <c r="L24" s="227"/>
      <c r="M24" s="102">
        <v>0</v>
      </c>
      <c r="N24" s="228"/>
      <c r="O24" s="101">
        <v>554952297.13</v>
      </c>
      <c r="P24" s="227"/>
      <c r="Q24" s="102">
        <v>368591966.69</v>
      </c>
      <c r="R24" s="166"/>
      <c r="S24" s="166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</row>
    <row r="25" spans="1:34" ht="19.2" customHeight="1" x14ac:dyDescent="0.5">
      <c r="A25" s="103" t="s">
        <v>70</v>
      </c>
      <c r="B25" s="138"/>
      <c r="C25" s="104">
        <v>620250596.00999999</v>
      </c>
      <c r="D25" s="227"/>
      <c r="E25" s="105">
        <v>622114276.35000002</v>
      </c>
      <c r="F25" s="228"/>
      <c r="G25" s="104">
        <v>22827162.199999999</v>
      </c>
      <c r="H25" s="227"/>
      <c r="I25" s="105">
        <v>22089750.32</v>
      </c>
      <c r="J25" s="138"/>
      <c r="K25" s="104">
        <v>3499211701.73</v>
      </c>
      <c r="L25" s="227"/>
      <c r="M25" s="105">
        <v>3499107526.0500002</v>
      </c>
      <c r="N25" s="228"/>
      <c r="O25" s="104">
        <v>4142289459.9400001</v>
      </c>
      <c r="P25" s="227"/>
      <c r="Q25" s="105">
        <v>4143311552.7199998</v>
      </c>
      <c r="R25" s="166"/>
      <c r="S25" s="166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</row>
    <row r="26" spans="1:34" ht="19.2" customHeight="1" x14ac:dyDescent="0.5">
      <c r="A26" s="113" t="s">
        <v>129</v>
      </c>
      <c r="B26" s="138"/>
      <c r="C26" s="114">
        <v>2024868527.3699999</v>
      </c>
      <c r="D26" s="227"/>
      <c r="E26" s="115">
        <v>2125679712.98</v>
      </c>
      <c r="F26" s="228"/>
      <c r="G26" s="114">
        <v>2204300693.3699999</v>
      </c>
      <c r="H26" s="227"/>
      <c r="I26" s="115">
        <v>1620814774.98</v>
      </c>
      <c r="J26" s="138"/>
      <c r="K26" s="114">
        <v>-1407427545.79</v>
      </c>
      <c r="L26" s="227"/>
      <c r="M26" s="115">
        <v>-657039599.5</v>
      </c>
      <c r="N26" s="228"/>
      <c r="O26" s="114">
        <v>2821741674.9499998</v>
      </c>
      <c r="P26" s="227"/>
      <c r="Q26" s="115">
        <v>3089454888.46</v>
      </c>
      <c r="R26" s="166"/>
      <c r="S26" s="166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</row>
    <row r="27" spans="1:34" ht="19.2" customHeight="1" x14ac:dyDescent="0.5">
      <c r="A27" s="116" t="s">
        <v>130</v>
      </c>
      <c r="B27" s="138"/>
      <c r="C27" s="117">
        <v>41361826294.669998</v>
      </c>
      <c r="D27" s="203"/>
      <c r="E27" s="118">
        <v>42110481175.529999</v>
      </c>
      <c r="F27" s="232"/>
      <c r="G27" s="117">
        <v>11491139732.389999</v>
      </c>
      <c r="H27" s="203"/>
      <c r="I27" s="118">
        <v>11095771911.5</v>
      </c>
      <c r="J27" s="232"/>
      <c r="K27" s="117">
        <v>2091784155.9400001</v>
      </c>
      <c r="L27" s="203"/>
      <c r="M27" s="118">
        <v>2842067926.5500002</v>
      </c>
      <c r="N27" s="232"/>
      <c r="O27" s="117">
        <v>54944750183</v>
      </c>
      <c r="P27" s="203"/>
      <c r="Q27" s="118">
        <v>56048321013.580002</v>
      </c>
      <c r="R27" s="166"/>
      <c r="S27" s="166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</row>
    <row r="28" spans="1:34" ht="4.2" customHeight="1" x14ac:dyDescent="0.35">
      <c r="A28" s="233"/>
      <c r="B28" s="138"/>
      <c r="C28" s="233"/>
      <c r="D28" s="138"/>
      <c r="E28" s="233"/>
      <c r="F28" s="138"/>
      <c r="G28" s="233"/>
      <c r="H28" s="138"/>
      <c r="I28" s="233"/>
      <c r="J28" s="138"/>
      <c r="K28" s="233"/>
      <c r="L28" s="138"/>
      <c r="M28" s="233"/>
      <c r="N28" s="138"/>
      <c r="O28" s="233"/>
      <c r="P28" s="138"/>
      <c r="Q28" s="233"/>
      <c r="R28" s="167"/>
      <c r="S28" s="167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</row>
    <row r="29" spans="1:34" ht="14.1" customHeight="1" x14ac:dyDescent="0.35">
      <c r="A29" s="168"/>
      <c r="B29" s="138"/>
      <c r="C29" s="167"/>
      <c r="D29" s="138"/>
      <c r="E29" s="167"/>
      <c r="F29" s="138"/>
      <c r="G29" s="167"/>
      <c r="H29" s="138"/>
      <c r="I29" s="167"/>
      <c r="J29" s="138"/>
      <c r="K29" s="167"/>
      <c r="L29" s="138"/>
      <c r="M29" s="167"/>
      <c r="N29" s="138"/>
      <c r="O29" s="167"/>
      <c r="P29" s="138"/>
      <c r="Q29" s="167"/>
      <c r="R29" s="167"/>
      <c r="S29" s="167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</row>
    <row r="30" spans="1:34" ht="14.1" customHeight="1" x14ac:dyDescent="0.35">
      <c r="A30" s="167"/>
      <c r="B30" s="138"/>
      <c r="C30" s="167"/>
      <c r="D30" s="138"/>
      <c r="E30" s="167"/>
      <c r="F30" s="138"/>
      <c r="G30" s="167"/>
      <c r="H30" s="138"/>
      <c r="I30" s="167"/>
      <c r="J30" s="138"/>
      <c r="K30" s="167"/>
      <c r="L30" s="138"/>
      <c r="M30" s="167"/>
      <c r="N30" s="138"/>
      <c r="O30" s="167"/>
      <c r="P30" s="138"/>
      <c r="Q30" s="167"/>
      <c r="R30" s="167"/>
      <c r="S30" s="167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</row>
    <row r="31" spans="1:34" ht="14.1" customHeight="1" x14ac:dyDescent="0.35">
      <c r="A31" s="167"/>
      <c r="B31" s="138"/>
      <c r="C31" s="167"/>
      <c r="D31" s="138"/>
      <c r="E31" s="167"/>
      <c r="F31" s="138"/>
      <c r="G31" s="167"/>
      <c r="H31" s="138"/>
      <c r="I31" s="167"/>
      <c r="J31" s="138"/>
      <c r="K31" s="167"/>
      <c r="L31" s="138"/>
      <c r="M31" s="167"/>
      <c r="N31" s="138"/>
      <c r="O31" s="167"/>
      <c r="P31" s="138"/>
      <c r="Q31" s="167"/>
      <c r="R31" s="167"/>
      <c r="S31" s="167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</row>
    <row r="32" spans="1:34" ht="15" customHeight="1" x14ac:dyDescent="0.3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</row>
    <row r="33" spans="1:34" ht="15" customHeight="1" x14ac:dyDescent="0.3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</row>
    <row r="34" spans="1:34" ht="15" customHeight="1" x14ac:dyDescent="0.3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</row>
    <row r="35" spans="1:34" ht="15" customHeight="1" x14ac:dyDescent="0.3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</row>
    <row r="36" spans="1:34" ht="15" customHeight="1" x14ac:dyDescent="0.3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</row>
    <row r="37" spans="1:34" ht="15" customHeight="1" x14ac:dyDescent="0.3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</row>
    <row r="38" spans="1:34" ht="15" customHeight="1" x14ac:dyDescent="0.35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</row>
    <row r="39" spans="1:34" ht="15" customHeight="1" x14ac:dyDescent="0.3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</row>
    <row r="40" spans="1:34" ht="15" customHeight="1" x14ac:dyDescent="0.3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</row>
    <row r="41" spans="1:34" ht="15" customHeight="1" x14ac:dyDescent="0.3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</row>
  </sheetData>
  <mergeCells count="9">
    <mergeCell ref="G20:I20"/>
    <mergeCell ref="C20:E20"/>
    <mergeCell ref="O20:Q20"/>
    <mergeCell ref="K20:M20"/>
    <mergeCell ref="A1:E1"/>
    <mergeCell ref="C4:E4"/>
    <mergeCell ref="G4:I4"/>
    <mergeCell ref="K4:M4"/>
    <mergeCell ref="O4:Q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49"/>
  <sheetViews>
    <sheetView showRuler="0" zoomScaleNormal="100" workbookViewId="0">
      <selection sqref="A1:E1"/>
    </sheetView>
  </sheetViews>
  <sheetFormatPr defaultColWidth="13.33203125" defaultRowHeight="13.2" x14ac:dyDescent="0.25"/>
  <cols>
    <col min="1" max="1" width="122.6640625" customWidth="1"/>
    <col min="2" max="2" width="0.44140625" customWidth="1"/>
    <col min="3" max="3" width="16.109375" customWidth="1"/>
    <col min="4" max="4" width="0.44140625" customWidth="1"/>
    <col min="5" max="5" width="16.109375" customWidth="1"/>
    <col min="6" max="6" width="0.44140625" customWidth="1"/>
    <col min="7" max="7" width="16.109375" customWidth="1"/>
    <col min="8" max="8" width="0.44140625" customWidth="1"/>
    <col min="9" max="9" width="16.109375" customWidth="1"/>
    <col min="10" max="10" width="0.44140625" customWidth="1"/>
    <col min="11" max="11" width="16.109375" customWidth="1"/>
    <col min="12" max="12" width="0.44140625" customWidth="1"/>
    <col min="13" max="13" width="16.109375" customWidth="1"/>
    <col min="14" max="14" width="0.44140625" customWidth="1"/>
    <col min="15" max="15" width="16.109375" customWidth="1"/>
    <col min="16" max="16" width="0.44140625" customWidth="1"/>
    <col min="17" max="17" width="16.109375" customWidth="1"/>
    <col min="18" max="19" width="11.6640625" customWidth="1"/>
  </cols>
  <sheetData>
    <row r="1" spans="1:34" ht="36.6" customHeight="1" x14ac:dyDescent="1.1499999999999999">
      <c r="A1" s="327" t="s">
        <v>120</v>
      </c>
      <c r="B1" s="327"/>
      <c r="C1" s="327"/>
      <c r="D1" s="327"/>
      <c r="E1" s="327"/>
      <c r="F1" s="138"/>
      <c r="G1" s="222"/>
      <c r="H1" s="138"/>
      <c r="I1" s="221"/>
      <c r="J1" s="138"/>
      <c r="K1" s="221"/>
      <c r="L1" s="138"/>
      <c r="M1" s="222"/>
      <c r="N1" s="138"/>
      <c r="O1" s="221"/>
      <c r="P1" s="138"/>
      <c r="Q1" s="221"/>
      <c r="R1" s="167"/>
      <c r="S1" s="167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</row>
    <row r="2" spans="1:34" ht="22.5" customHeight="1" x14ac:dyDescent="0.35">
      <c r="A2" s="199"/>
      <c r="B2" s="138"/>
      <c r="C2" s="167"/>
      <c r="D2" s="138"/>
      <c r="E2" s="167"/>
      <c r="F2" s="138"/>
      <c r="G2" s="167"/>
      <c r="H2" s="138"/>
      <c r="I2" s="167"/>
      <c r="J2" s="138"/>
      <c r="K2" s="167"/>
      <c r="L2" s="138"/>
      <c r="M2" s="167"/>
      <c r="N2" s="138"/>
      <c r="O2" s="167"/>
      <c r="P2" s="138"/>
      <c r="Q2" s="167"/>
      <c r="R2" s="167"/>
      <c r="S2" s="167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</row>
    <row r="3" spans="1:34" ht="16.649999999999999" customHeight="1" x14ac:dyDescent="0.35">
      <c r="A3" s="223"/>
      <c r="B3" s="200"/>
      <c r="C3" s="258"/>
      <c r="D3" s="200"/>
      <c r="E3" s="258"/>
      <c r="F3" s="200"/>
      <c r="G3" s="258"/>
      <c r="H3" s="200"/>
      <c r="I3" s="258"/>
      <c r="J3" s="200"/>
      <c r="K3" s="258"/>
      <c r="L3" s="200"/>
      <c r="M3" s="258"/>
      <c r="N3" s="200"/>
      <c r="O3" s="258"/>
      <c r="P3" s="200"/>
      <c r="Q3" s="258"/>
      <c r="R3" s="167"/>
      <c r="S3" s="167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1:34" ht="24.15" customHeight="1" x14ac:dyDescent="0.35">
      <c r="A4" s="208" t="s">
        <v>131</v>
      </c>
      <c r="B4" s="224"/>
      <c r="C4" s="328" t="s">
        <v>39</v>
      </c>
      <c r="D4" s="329"/>
      <c r="E4" s="330"/>
      <c r="F4" s="50"/>
      <c r="G4" s="328" t="s">
        <v>44</v>
      </c>
      <c r="H4" s="329"/>
      <c r="I4" s="330"/>
      <c r="J4" s="224"/>
      <c r="K4" s="328" t="s">
        <v>122</v>
      </c>
      <c r="L4" s="329"/>
      <c r="M4" s="330"/>
      <c r="N4" s="50"/>
      <c r="O4" s="328" t="s">
        <v>123</v>
      </c>
      <c r="P4" s="329"/>
      <c r="Q4" s="330"/>
      <c r="R4" s="166"/>
      <c r="S4" s="166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</row>
    <row r="5" spans="1:34" ht="19.2" customHeight="1" x14ac:dyDescent="0.35">
      <c r="A5" s="209" t="s">
        <v>0</v>
      </c>
      <c r="B5" s="138"/>
      <c r="C5" s="263" t="s">
        <v>135</v>
      </c>
      <c r="D5" s="225"/>
      <c r="E5" s="234" t="s">
        <v>136</v>
      </c>
      <c r="F5" s="225"/>
      <c r="G5" s="263" t="s">
        <v>135</v>
      </c>
      <c r="H5" s="225"/>
      <c r="I5" s="234" t="s">
        <v>136</v>
      </c>
      <c r="J5" s="138"/>
      <c r="K5" s="263" t="s">
        <v>135</v>
      </c>
      <c r="L5" s="225"/>
      <c r="M5" s="234" t="s">
        <v>136</v>
      </c>
      <c r="N5" s="225"/>
      <c r="O5" s="263" t="s">
        <v>135</v>
      </c>
      <c r="P5" s="225"/>
      <c r="Q5" s="234" t="s">
        <v>136</v>
      </c>
      <c r="R5" s="166"/>
      <c r="S5" s="166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</row>
    <row r="6" spans="1:34" ht="19.2" customHeight="1" x14ac:dyDescent="0.5">
      <c r="A6" s="264" t="s">
        <v>92</v>
      </c>
      <c r="B6" s="138"/>
      <c r="C6" s="236">
        <v>5086651449.7200003</v>
      </c>
      <c r="D6" s="202"/>
      <c r="E6" s="237">
        <v>4480232346.3699999</v>
      </c>
      <c r="F6" s="226"/>
      <c r="G6" s="236">
        <v>1883097402.25</v>
      </c>
      <c r="H6" s="202"/>
      <c r="I6" s="237">
        <v>2042845552.24</v>
      </c>
      <c r="J6" s="138"/>
      <c r="K6" s="236">
        <v>0</v>
      </c>
      <c r="L6" s="202"/>
      <c r="M6" s="237">
        <v>0</v>
      </c>
      <c r="N6" s="226"/>
      <c r="O6" s="236">
        <v>6969748851.9700003</v>
      </c>
      <c r="P6" s="202"/>
      <c r="Q6" s="237">
        <v>6523077898.6099997</v>
      </c>
      <c r="R6" s="166"/>
      <c r="S6" s="166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</row>
    <row r="7" spans="1:34" ht="19.2" customHeight="1" x14ac:dyDescent="0.5">
      <c r="A7" s="103" t="s">
        <v>93</v>
      </c>
      <c r="B7" s="138"/>
      <c r="C7" s="104">
        <v>4868500738.2399998</v>
      </c>
      <c r="D7" s="202"/>
      <c r="E7" s="105">
        <v>3276400769.6900001</v>
      </c>
      <c r="F7" s="226"/>
      <c r="G7" s="104">
        <v>1626972075.6800001</v>
      </c>
      <c r="H7" s="202"/>
      <c r="I7" s="105">
        <v>1775524833.46</v>
      </c>
      <c r="J7" s="138"/>
      <c r="K7" s="104">
        <v>0</v>
      </c>
      <c r="L7" s="202"/>
      <c r="M7" s="105">
        <v>0</v>
      </c>
      <c r="N7" s="226"/>
      <c r="O7" s="104">
        <v>6495472813.9200001</v>
      </c>
      <c r="P7" s="202"/>
      <c r="Q7" s="105">
        <v>5051925603.1499996</v>
      </c>
      <c r="R7" s="166"/>
      <c r="S7" s="166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</row>
    <row r="8" spans="1:34" ht="19.2" customHeight="1" x14ac:dyDescent="0.5">
      <c r="A8" s="106" t="s">
        <v>94</v>
      </c>
      <c r="B8" s="138"/>
      <c r="C8" s="126">
        <v>218150711.47999999</v>
      </c>
      <c r="D8" s="202"/>
      <c r="E8" s="108">
        <v>1203831576.6800001</v>
      </c>
      <c r="F8" s="226"/>
      <c r="G8" s="126">
        <v>256125326.56999999</v>
      </c>
      <c r="H8" s="202"/>
      <c r="I8" s="108">
        <v>267320718.78</v>
      </c>
      <c r="J8" s="138"/>
      <c r="K8" s="126">
        <v>0</v>
      </c>
      <c r="L8" s="202"/>
      <c r="M8" s="108">
        <v>0</v>
      </c>
      <c r="N8" s="226"/>
      <c r="O8" s="126">
        <v>474276038.05000001</v>
      </c>
      <c r="P8" s="202"/>
      <c r="Q8" s="108">
        <v>1471152295.46</v>
      </c>
      <c r="R8" s="166"/>
      <c r="S8" s="229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</row>
    <row r="9" spans="1:34" ht="19.2" customHeight="1" x14ac:dyDescent="0.5">
      <c r="A9" s="103" t="s">
        <v>95</v>
      </c>
      <c r="B9" s="138"/>
      <c r="C9" s="104">
        <v>608222913.77999997</v>
      </c>
      <c r="D9" s="227"/>
      <c r="E9" s="105">
        <v>591202223.87</v>
      </c>
      <c r="F9" s="228"/>
      <c r="G9" s="104">
        <v>143269891.72</v>
      </c>
      <c r="H9" s="227"/>
      <c r="I9" s="105">
        <v>247798438.66</v>
      </c>
      <c r="J9" s="138"/>
      <c r="K9" s="104">
        <v>0</v>
      </c>
      <c r="L9" s="227"/>
      <c r="M9" s="105">
        <v>0</v>
      </c>
      <c r="N9" s="228"/>
      <c r="O9" s="104">
        <v>751492805.5</v>
      </c>
      <c r="P9" s="227"/>
      <c r="Q9" s="105">
        <v>839000662.52999997</v>
      </c>
      <c r="R9" s="166"/>
      <c r="S9" s="229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</row>
    <row r="10" spans="1:34" ht="19.2" customHeight="1" x14ac:dyDescent="0.5">
      <c r="A10" s="103" t="s">
        <v>96</v>
      </c>
      <c r="B10" s="138"/>
      <c r="C10" s="104">
        <v>661689278.70000005</v>
      </c>
      <c r="D10" s="227"/>
      <c r="E10" s="105">
        <v>23362545.239999998</v>
      </c>
      <c r="F10" s="228"/>
      <c r="G10" s="104">
        <v>130367498.97</v>
      </c>
      <c r="H10" s="227"/>
      <c r="I10" s="105">
        <v>234674622.03999999</v>
      </c>
      <c r="J10" s="138"/>
      <c r="K10" s="104">
        <v>0</v>
      </c>
      <c r="L10" s="227"/>
      <c r="M10" s="105">
        <v>0</v>
      </c>
      <c r="N10" s="228"/>
      <c r="O10" s="104">
        <v>792056777.66999996</v>
      </c>
      <c r="P10" s="227"/>
      <c r="Q10" s="105">
        <v>258037167.28</v>
      </c>
      <c r="R10" s="166"/>
      <c r="S10" s="229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</row>
    <row r="11" spans="1:34" ht="19.2" customHeight="1" x14ac:dyDescent="0.5">
      <c r="A11" s="106" t="s">
        <v>97</v>
      </c>
      <c r="B11" s="138"/>
      <c r="C11" s="126">
        <v>53466364.920000002</v>
      </c>
      <c r="D11" s="227"/>
      <c r="E11" s="108">
        <v>-567839678.63</v>
      </c>
      <c r="F11" s="228"/>
      <c r="G11" s="126">
        <v>-12902392.75</v>
      </c>
      <c r="H11" s="227"/>
      <c r="I11" s="108">
        <v>-13123816.619999999</v>
      </c>
      <c r="J11" s="138"/>
      <c r="K11" s="126">
        <v>0</v>
      </c>
      <c r="L11" s="227"/>
      <c r="M11" s="108">
        <v>0</v>
      </c>
      <c r="N11" s="228"/>
      <c r="O11" s="126">
        <v>40563972.170000002</v>
      </c>
      <c r="P11" s="227"/>
      <c r="Q11" s="108">
        <v>-580963495.25</v>
      </c>
      <c r="R11" s="166"/>
      <c r="S11" s="166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</row>
    <row r="12" spans="1:34" ht="19.2" customHeight="1" x14ac:dyDescent="0.5">
      <c r="A12" s="123" t="s">
        <v>98</v>
      </c>
      <c r="B12" s="138"/>
      <c r="C12" s="107">
        <v>271617076.39999998</v>
      </c>
      <c r="D12" s="202"/>
      <c r="E12" s="109">
        <v>635991898.04999995</v>
      </c>
      <c r="F12" s="226"/>
      <c r="G12" s="107">
        <v>243222933.81999999</v>
      </c>
      <c r="H12" s="202"/>
      <c r="I12" s="109">
        <v>254196902.16</v>
      </c>
      <c r="J12" s="138"/>
      <c r="K12" s="107">
        <v>0</v>
      </c>
      <c r="L12" s="202"/>
      <c r="M12" s="109">
        <v>0</v>
      </c>
      <c r="N12" s="226"/>
      <c r="O12" s="107">
        <v>514840010.22000003</v>
      </c>
      <c r="P12" s="202"/>
      <c r="Q12" s="109">
        <v>890188800.21000004</v>
      </c>
      <c r="R12" s="166"/>
      <c r="S12" s="229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</row>
    <row r="13" spans="1:34" ht="19.2" customHeight="1" x14ac:dyDescent="0.5">
      <c r="A13" s="110" t="s">
        <v>102</v>
      </c>
      <c r="B13" s="138"/>
      <c r="C13" s="150">
        <v>-282783729.27999997</v>
      </c>
      <c r="D13" s="259"/>
      <c r="E13" s="239">
        <v>-312196041.80000001</v>
      </c>
      <c r="F13" s="160"/>
      <c r="G13" s="150">
        <v>-50527578.549999997</v>
      </c>
      <c r="H13" s="259"/>
      <c r="I13" s="239">
        <v>-47884377.380000003</v>
      </c>
      <c r="J13" s="165"/>
      <c r="K13" s="150">
        <v>0</v>
      </c>
      <c r="L13" s="259"/>
      <c r="M13" s="239">
        <v>0</v>
      </c>
      <c r="N13" s="160"/>
      <c r="O13" s="150">
        <v>-333311307.82999998</v>
      </c>
      <c r="P13" s="259"/>
      <c r="Q13" s="239">
        <v>-360080419.18000001</v>
      </c>
      <c r="R13" s="166"/>
      <c r="S13" s="229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</row>
    <row r="14" spans="1:34" ht="19.2" customHeight="1" x14ac:dyDescent="0.5">
      <c r="A14" s="103" t="s">
        <v>12</v>
      </c>
      <c r="B14" s="138"/>
      <c r="C14" s="104">
        <v>468801057.36000001</v>
      </c>
      <c r="D14" s="227"/>
      <c r="E14" s="105">
        <v>526088549.04000002</v>
      </c>
      <c r="F14" s="228"/>
      <c r="G14" s="104">
        <v>107750622.33</v>
      </c>
      <c r="H14" s="227"/>
      <c r="I14" s="105">
        <v>79011437.599999994</v>
      </c>
      <c r="J14" s="138"/>
      <c r="K14" s="104">
        <v>314800.38</v>
      </c>
      <c r="L14" s="227"/>
      <c r="M14" s="105">
        <v>232806.13</v>
      </c>
      <c r="N14" s="228"/>
      <c r="O14" s="104">
        <v>576866480.07000005</v>
      </c>
      <c r="P14" s="227"/>
      <c r="Q14" s="105">
        <v>605332792.76999998</v>
      </c>
      <c r="R14" s="166"/>
      <c r="S14" s="229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</row>
    <row r="15" spans="1:34" ht="19.2" customHeight="1" x14ac:dyDescent="0.5">
      <c r="A15" s="103" t="s">
        <v>134</v>
      </c>
      <c r="B15" s="138"/>
      <c r="C15" s="265"/>
      <c r="D15" s="227"/>
      <c r="E15" s="266"/>
      <c r="F15" s="228"/>
      <c r="G15" s="265"/>
      <c r="H15" s="227"/>
      <c r="I15" s="266"/>
      <c r="J15" s="138"/>
      <c r="K15" s="265"/>
      <c r="L15" s="227"/>
      <c r="M15" s="266"/>
      <c r="N15" s="228"/>
      <c r="O15" s="265"/>
      <c r="P15" s="227"/>
      <c r="Q15" s="266"/>
      <c r="R15" s="166"/>
      <c r="S15" s="166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</row>
    <row r="16" spans="1:34" ht="19.2" customHeight="1" x14ac:dyDescent="0.5">
      <c r="A16" s="103" t="s">
        <v>104</v>
      </c>
      <c r="B16" s="138"/>
      <c r="C16" s="104">
        <v>-20671214.649999999</v>
      </c>
      <c r="D16" s="227"/>
      <c r="E16" s="105">
        <v>-15168527.439999999</v>
      </c>
      <c r="F16" s="228"/>
      <c r="G16" s="104">
        <v>210855.19</v>
      </c>
      <c r="H16" s="227"/>
      <c r="I16" s="105">
        <v>-429876.83</v>
      </c>
      <c r="J16" s="138"/>
      <c r="K16" s="104">
        <v>-4207.26</v>
      </c>
      <c r="L16" s="227"/>
      <c r="M16" s="105">
        <v>408.44</v>
      </c>
      <c r="N16" s="228"/>
      <c r="O16" s="104">
        <v>-20464566.719999999</v>
      </c>
      <c r="P16" s="227"/>
      <c r="Q16" s="105">
        <v>-15597995.83</v>
      </c>
      <c r="R16" s="166"/>
      <c r="S16" s="166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</row>
    <row r="17" spans="1:34" ht="19.2" customHeight="1" x14ac:dyDescent="0.5">
      <c r="A17" s="103" t="s">
        <v>105</v>
      </c>
      <c r="B17" s="138"/>
      <c r="C17" s="104">
        <v>-9556930.2100000009</v>
      </c>
      <c r="D17" s="202"/>
      <c r="E17" s="105">
        <v>34825043.159999996</v>
      </c>
      <c r="F17" s="226"/>
      <c r="G17" s="104">
        <v>4641898.42</v>
      </c>
      <c r="H17" s="202"/>
      <c r="I17" s="105">
        <v>-3069967.75</v>
      </c>
      <c r="J17" s="138"/>
      <c r="K17" s="104">
        <v>-49572.26</v>
      </c>
      <c r="L17" s="202"/>
      <c r="M17" s="105">
        <v>-2082.63</v>
      </c>
      <c r="N17" s="226"/>
      <c r="O17" s="104">
        <v>-4964604.05</v>
      </c>
      <c r="P17" s="202"/>
      <c r="Q17" s="105">
        <v>31752992.780000001</v>
      </c>
      <c r="R17" s="166"/>
      <c r="S17" s="166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</row>
    <row r="18" spans="1:34" ht="19.2" customHeight="1" x14ac:dyDescent="0.5">
      <c r="A18" s="103" t="s">
        <v>106</v>
      </c>
      <c r="B18" s="138"/>
      <c r="C18" s="104">
        <v>527272.69999999995</v>
      </c>
      <c r="D18" s="202"/>
      <c r="E18" s="105">
        <v>138498.82999999999</v>
      </c>
      <c r="F18" s="226"/>
      <c r="G18" s="104">
        <v>7358569.0800000001</v>
      </c>
      <c r="H18" s="202"/>
      <c r="I18" s="105">
        <v>-18859107.829999998</v>
      </c>
      <c r="J18" s="138"/>
      <c r="K18" s="104">
        <v>0</v>
      </c>
      <c r="L18" s="202"/>
      <c r="M18" s="105">
        <v>0</v>
      </c>
      <c r="N18" s="226"/>
      <c r="O18" s="104">
        <v>7885841.7800000003</v>
      </c>
      <c r="P18" s="202"/>
      <c r="Q18" s="105">
        <v>-18720609</v>
      </c>
      <c r="R18" s="166"/>
      <c r="S18" s="166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</row>
    <row r="19" spans="1:34" ht="19.2" customHeight="1" x14ac:dyDescent="0.5">
      <c r="A19" s="103" t="s">
        <v>112</v>
      </c>
      <c r="B19" s="138"/>
      <c r="C19" s="104">
        <v>65530770.630000003</v>
      </c>
      <c r="D19" s="227"/>
      <c r="E19" s="105">
        <v>321113.61</v>
      </c>
      <c r="F19" s="228"/>
      <c r="G19" s="104">
        <v>867850.85</v>
      </c>
      <c r="H19" s="227"/>
      <c r="I19" s="105">
        <v>-24688565.530000001</v>
      </c>
      <c r="J19" s="138"/>
      <c r="K19" s="104">
        <v>13802.4</v>
      </c>
      <c r="L19" s="227"/>
      <c r="M19" s="105">
        <v>-1946.07</v>
      </c>
      <c r="N19" s="228"/>
      <c r="O19" s="104">
        <v>66412423.880000003</v>
      </c>
      <c r="P19" s="227"/>
      <c r="Q19" s="105">
        <v>-24369397.989999998</v>
      </c>
      <c r="R19" s="166"/>
      <c r="S19" s="229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</row>
    <row r="20" spans="1:34" ht="19.2" customHeight="1" x14ac:dyDescent="0.5">
      <c r="A20" s="113" t="s">
        <v>115</v>
      </c>
      <c r="B20" s="138"/>
      <c r="C20" s="114">
        <v>-79419924.859999999</v>
      </c>
      <c r="D20" s="227"/>
      <c r="E20" s="115">
        <v>-83000605.069999993</v>
      </c>
      <c r="F20" s="228"/>
      <c r="G20" s="114">
        <v>-48328295.789999999</v>
      </c>
      <c r="H20" s="227"/>
      <c r="I20" s="115">
        <v>-56536398.060000002</v>
      </c>
      <c r="J20" s="138"/>
      <c r="K20" s="114">
        <v>-570345.85</v>
      </c>
      <c r="L20" s="227"/>
      <c r="M20" s="115">
        <v>-448071.38</v>
      </c>
      <c r="N20" s="228"/>
      <c r="O20" s="114">
        <v>-128318566.5</v>
      </c>
      <c r="P20" s="227"/>
      <c r="Q20" s="115">
        <v>-139985074.50999999</v>
      </c>
      <c r="R20" s="166"/>
      <c r="S20" s="229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</row>
    <row r="21" spans="1:34" ht="19.2" customHeight="1" x14ac:dyDescent="0.5">
      <c r="A21" s="116" t="s">
        <v>13</v>
      </c>
      <c r="B21" s="138"/>
      <c r="C21" s="117">
        <v>443745250.25</v>
      </c>
      <c r="D21" s="203"/>
      <c r="E21" s="118">
        <v>767204913.83000004</v>
      </c>
      <c r="F21" s="232"/>
      <c r="G21" s="117">
        <v>252985532.66</v>
      </c>
      <c r="H21" s="203"/>
      <c r="I21" s="118">
        <v>204098998.78999999</v>
      </c>
      <c r="J21" s="232"/>
      <c r="K21" s="117">
        <v>-241743.07</v>
      </c>
      <c r="L21" s="203"/>
      <c r="M21" s="118">
        <v>-217211.32</v>
      </c>
      <c r="N21" s="232"/>
      <c r="O21" s="117">
        <v>696489039.84000003</v>
      </c>
      <c r="P21" s="203"/>
      <c r="Q21" s="118">
        <v>971086701.29999995</v>
      </c>
      <c r="R21" s="229"/>
      <c r="S21" s="229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</row>
    <row r="22" spans="1:34" ht="19.2" customHeight="1" x14ac:dyDescent="0.5">
      <c r="A22" s="243" t="s">
        <v>116</v>
      </c>
      <c r="B22" s="138"/>
      <c r="C22" s="244">
        <v>524543.06000000006</v>
      </c>
      <c r="D22" s="227"/>
      <c r="E22" s="245">
        <v>484425.75</v>
      </c>
      <c r="F22" s="228"/>
      <c r="G22" s="244">
        <v>181581.07</v>
      </c>
      <c r="H22" s="227"/>
      <c r="I22" s="245">
        <v>164088.94</v>
      </c>
      <c r="J22" s="138"/>
      <c r="K22" s="244">
        <v>24958662.620000001</v>
      </c>
      <c r="L22" s="227"/>
      <c r="M22" s="245">
        <v>20756875.550000001</v>
      </c>
      <c r="N22" s="228"/>
      <c r="O22" s="244">
        <v>25664786.75</v>
      </c>
      <c r="P22" s="227"/>
      <c r="Q22" s="245">
        <v>21405390.239999998</v>
      </c>
      <c r="R22" s="166"/>
      <c r="S22" s="166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</row>
    <row r="23" spans="1:34" ht="19.2" customHeight="1" x14ac:dyDescent="0.5">
      <c r="A23" s="246" t="s">
        <v>117</v>
      </c>
      <c r="B23" s="138"/>
      <c r="C23" s="247">
        <v>443220707.19</v>
      </c>
      <c r="D23" s="5"/>
      <c r="E23" s="109">
        <v>766720488.08000004</v>
      </c>
      <c r="F23" s="260"/>
      <c r="G23" s="247">
        <v>252803951.59</v>
      </c>
      <c r="H23" s="5"/>
      <c r="I23" s="109">
        <v>203934909.84999999</v>
      </c>
      <c r="J23" s="260"/>
      <c r="K23" s="247">
        <v>-25200405.690000001</v>
      </c>
      <c r="L23" s="5"/>
      <c r="M23" s="109">
        <v>-20974086.870000001</v>
      </c>
      <c r="N23" s="260"/>
      <c r="O23" s="247">
        <v>670824253.09000003</v>
      </c>
      <c r="P23" s="5"/>
      <c r="Q23" s="109">
        <v>949681311.05999994</v>
      </c>
      <c r="R23" s="229"/>
      <c r="S23" s="229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</row>
    <row r="24" spans="1:34" ht="19.2" customHeight="1" x14ac:dyDescent="0.5">
      <c r="A24" s="238" t="s">
        <v>118</v>
      </c>
      <c r="B24" s="138"/>
      <c r="C24" s="248"/>
      <c r="D24" s="259"/>
      <c r="E24" s="249"/>
      <c r="F24" s="160"/>
      <c r="G24" s="248"/>
      <c r="H24" s="259"/>
      <c r="I24" s="249"/>
      <c r="J24" s="165"/>
      <c r="K24" s="248"/>
      <c r="L24" s="259"/>
      <c r="M24" s="249"/>
      <c r="N24" s="160"/>
      <c r="O24" s="150">
        <v>178470198.02000001</v>
      </c>
      <c r="P24" s="259"/>
      <c r="Q24" s="239">
        <v>204361087.25999999</v>
      </c>
      <c r="R24" s="166"/>
      <c r="S24" s="166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</row>
    <row r="25" spans="1:34" s="270" customFormat="1" ht="19.2" customHeight="1" x14ac:dyDescent="0.5">
      <c r="A25" s="317" t="s">
        <v>8</v>
      </c>
      <c r="B25" s="275"/>
      <c r="C25" s="318"/>
      <c r="D25" s="319"/>
      <c r="E25" s="109"/>
      <c r="F25" s="320"/>
      <c r="G25" s="318"/>
      <c r="H25" s="319"/>
      <c r="I25" s="109"/>
      <c r="J25" s="320"/>
      <c r="K25" s="318"/>
      <c r="L25" s="319"/>
      <c r="M25" s="109"/>
      <c r="N25" s="320"/>
      <c r="O25" s="318">
        <v>492354055.06999999</v>
      </c>
      <c r="P25" s="319"/>
      <c r="Q25" s="109">
        <v>745320223.79999995</v>
      </c>
      <c r="R25" s="321"/>
      <c r="S25" s="321"/>
      <c r="T25" s="275"/>
    </row>
    <row r="26" spans="1:34" ht="19.2" customHeight="1" x14ac:dyDescent="0.5">
      <c r="A26" s="250" t="s">
        <v>119</v>
      </c>
      <c r="B26" s="138"/>
      <c r="C26" s="251"/>
      <c r="D26" s="227"/>
      <c r="E26" s="252"/>
      <c r="F26" s="228"/>
      <c r="G26" s="253"/>
      <c r="H26" s="227"/>
      <c r="I26" s="254"/>
      <c r="J26" s="138"/>
      <c r="K26" s="251"/>
      <c r="L26" s="227"/>
      <c r="M26" s="252"/>
      <c r="N26" s="228"/>
      <c r="O26" s="255">
        <v>11880914.539999999</v>
      </c>
      <c r="P26" s="227"/>
      <c r="Q26" s="115">
        <v>34720313.810000002</v>
      </c>
      <c r="R26" s="166"/>
      <c r="S26" s="229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</row>
    <row r="27" spans="1:34" ht="19.2" customHeight="1" x14ac:dyDescent="0.5">
      <c r="A27" s="116" t="s">
        <v>14</v>
      </c>
      <c r="B27" s="138"/>
      <c r="C27" s="256"/>
      <c r="D27" s="203"/>
      <c r="E27" s="257"/>
      <c r="F27" s="232"/>
      <c r="G27" s="256"/>
      <c r="H27" s="203"/>
      <c r="I27" s="257"/>
      <c r="J27" s="232"/>
      <c r="K27" s="256"/>
      <c r="L27" s="203"/>
      <c r="M27" s="257"/>
      <c r="N27" s="232"/>
      <c r="O27" s="117">
        <v>480473140.52999997</v>
      </c>
      <c r="P27" s="203"/>
      <c r="Q27" s="118">
        <v>710599909.99000001</v>
      </c>
      <c r="R27" s="229"/>
      <c r="S27" s="166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</row>
    <row r="28" spans="1:34" ht="14.1" customHeight="1" x14ac:dyDescent="0.35">
      <c r="A28" s="233"/>
      <c r="B28" s="138"/>
      <c r="C28" s="233"/>
      <c r="D28" s="138"/>
      <c r="E28" s="233"/>
      <c r="F28" s="138"/>
      <c r="G28" s="233"/>
      <c r="H28" s="138"/>
      <c r="I28" s="233"/>
      <c r="J28" s="138"/>
      <c r="K28" s="233"/>
      <c r="L28" s="138"/>
      <c r="M28" s="233"/>
      <c r="N28" s="138"/>
      <c r="O28" s="233"/>
      <c r="P28" s="138"/>
      <c r="Q28" s="233"/>
      <c r="R28" s="167"/>
      <c r="S28" s="167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</row>
    <row r="29" spans="1:34" ht="14.1" customHeight="1" x14ac:dyDescent="0.35">
      <c r="A29" s="261"/>
      <c r="B29" s="138"/>
      <c r="C29" s="167"/>
      <c r="D29" s="138"/>
      <c r="E29" s="167"/>
      <c r="F29" s="138"/>
      <c r="G29" s="167"/>
      <c r="H29" s="138"/>
      <c r="I29" s="167"/>
      <c r="J29" s="138"/>
      <c r="K29" s="167"/>
      <c r="L29" s="138"/>
      <c r="M29" s="167"/>
      <c r="N29" s="138"/>
      <c r="O29" s="167"/>
      <c r="P29" s="138"/>
      <c r="Q29" s="167"/>
      <c r="R29" s="167"/>
      <c r="S29" s="262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</row>
    <row r="30" spans="1:34" ht="14.1" customHeight="1" x14ac:dyDescent="0.35">
      <c r="A30" s="167"/>
      <c r="B30" s="138"/>
      <c r="C30" s="167"/>
      <c r="D30" s="138"/>
      <c r="E30" s="167"/>
      <c r="F30" s="138"/>
      <c r="G30" s="167"/>
      <c r="H30" s="138"/>
      <c r="I30" s="167"/>
      <c r="J30" s="138"/>
      <c r="K30" s="167"/>
      <c r="L30" s="138"/>
      <c r="M30" s="167"/>
      <c r="N30" s="138"/>
      <c r="O30" s="167"/>
      <c r="P30" s="138"/>
      <c r="Q30" s="167"/>
      <c r="R30" s="167"/>
      <c r="S30" s="167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</row>
    <row r="31" spans="1:34" ht="14.1" customHeight="1" x14ac:dyDescent="0.35">
      <c r="A31" s="167"/>
      <c r="B31" s="138"/>
      <c r="C31" s="167"/>
      <c r="D31" s="138"/>
      <c r="E31" s="167"/>
      <c r="F31" s="138"/>
      <c r="G31" s="167"/>
      <c r="H31" s="138"/>
      <c r="I31" s="167"/>
      <c r="J31" s="138"/>
      <c r="K31" s="167"/>
      <c r="L31" s="138"/>
      <c r="M31" s="167"/>
      <c r="N31" s="138"/>
      <c r="O31" s="167"/>
      <c r="P31" s="138"/>
      <c r="Q31" s="167"/>
      <c r="R31" s="167"/>
      <c r="S31" s="167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</row>
    <row r="32" spans="1:34" ht="14.1" customHeight="1" x14ac:dyDescent="0.35">
      <c r="A32" s="167"/>
      <c r="B32" s="138"/>
      <c r="C32" s="167"/>
      <c r="D32" s="138"/>
      <c r="E32" s="167"/>
      <c r="F32" s="138"/>
      <c r="G32" s="167"/>
      <c r="H32" s="138"/>
      <c r="I32" s="167"/>
      <c r="J32" s="138"/>
      <c r="K32" s="167"/>
      <c r="L32" s="138"/>
      <c r="M32" s="167"/>
      <c r="N32" s="138"/>
      <c r="O32" s="167"/>
      <c r="P32" s="138"/>
      <c r="Q32" s="167"/>
      <c r="R32" s="167"/>
      <c r="S32" s="167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</row>
    <row r="33" spans="1:34" ht="15" customHeight="1" x14ac:dyDescent="0.3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</row>
    <row r="34" spans="1:34" ht="15" customHeight="1" x14ac:dyDescent="0.3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</row>
    <row r="35" spans="1:34" ht="15" customHeight="1" x14ac:dyDescent="0.3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</row>
    <row r="36" spans="1:34" ht="15" customHeight="1" x14ac:dyDescent="0.3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</row>
    <row r="37" spans="1:34" ht="15" customHeight="1" x14ac:dyDescent="0.3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</row>
    <row r="38" spans="1:34" ht="15" customHeight="1" x14ac:dyDescent="0.35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</row>
    <row r="39" spans="1:34" ht="15" customHeight="1" x14ac:dyDescent="0.3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</row>
    <row r="40" spans="1:34" ht="15" customHeight="1" x14ac:dyDescent="0.3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</row>
    <row r="41" spans="1:34" ht="15" customHeight="1" x14ac:dyDescent="0.3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</row>
    <row r="42" spans="1:34" ht="15" customHeight="1" x14ac:dyDescent="0.3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</row>
    <row r="43" spans="1:34" ht="15" customHeight="1" x14ac:dyDescent="0.3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</row>
    <row r="44" spans="1:34" ht="15" customHeight="1" x14ac:dyDescent="0.3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</row>
    <row r="45" spans="1:34" ht="15" customHeight="1" x14ac:dyDescent="0.3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</row>
    <row r="46" spans="1:34" ht="15" customHeight="1" x14ac:dyDescent="0.3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</row>
    <row r="47" spans="1:34" ht="15" customHeight="1" x14ac:dyDescent="0.3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</row>
    <row r="48" spans="1:34" ht="15" customHeight="1" x14ac:dyDescent="0.3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</row>
    <row r="49" spans="1:34" ht="15" customHeight="1" x14ac:dyDescent="0.35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</row>
  </sheetData>
  <mergeCells count="5">
    <mergeCell ref="A1:E1"/>
    <mergeCell ref="C4:E4"/>
    <mergeCell ref="G4:I4"/>
    <mergeCell ref="K4:M4"/>
    <mergeCell ref="O4:Q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49"/>
  <sheetViews>
    <sheetView showRuler="0" workbookViewId="0">
      <selection sqref="A1:E1"/>
    </sheetView>
  </sheetViews>
  <sheetFormatPr defaultColWidth="13.33203125" defaultRowHeight="13.2" x14ac:dyDescent="0.25"/>
  <cols>
    <col min="1" max="1" width="71.6640625" customWidth="1"/>
    <col min="2" max="2" width="0.44140625" customWidth="1"/>
    <col min="3" max="3" width="15.6640625" customWidth="1"/>
    <col min="4" max="4" width="0.44140625" customWidth="1"/>
    <col min="5" max="5" width="15.6640625" customWidth="1"/>
    <col min="6" max="6" width="0.44140625" customWidth="1"/>
    <col min="7" max="7" width="15.6640625" customWidth="1"/>
    <col min="8" max="8" width="0.44140625" customWidth="1"/>
    <col min="9" max="9" width="15.6640625" customWidth="1"/>
    <col min="10" max="10" width="0.44140625" customWidth="1"/>
    <col min="11" max="11" width="15.6640625" customWidth="1"/>
    <col min="12" max="12" width="0.44140625" customWidth="1"/>
    <col min="13" max="13" width="15.6640625" customWidth="1"/>
    <col min="14" max="14" width="0.44140625" customWidth="1"/>
    <col min="15" max="15" width="15.6640625" customWidth="1"/>
    <col min="16" max="16" width="0.44140625" customWidth="1"/>
    <col min="17" max="17" width="15.6640625" customWidth="1"/>
    <col min="18" max="19" width="11.6640625" customWidth="1"/>
  </cols>
  <sheetData>
    <row r="1" spans="1:34" ht="36.6" customHeight="1" x14ac:dyDescent="1.1499999999999999">
      <c r="A1" s="327" t="s">
        <v>120</v>
      </c>
      <c r="B1" s="327"/>
      <c r="C1" s="327"/>
      <c r="D1" s="327"/>
      <c r="E1" s="327"/>
      <c r="F1" s="138"/>
      <c r="G1" s="222"/>
      <c r="H1" s="138"/>
      <c r="I1" s="221"/>
      <c r="J1" s="138"/>
      <c r="K1" s="221"/>
      <c r="L1" s="138"/>
      <c r="M1" s="222"/>
      <c r="N1" s="138"/>
      <c r="O1" s="221"/>
      <c r="P1" s="138"/>
      <c r="Q1" s="221"/>
      <c r="R1" s="167"/>
      <c r="S1" s="167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</row>
    <row r="2" spans="1:34" ht="22.5" customHeight="1" x14ac:dyDescent="0.35">
      <c r="A2" s="199"/>
      <c r="B2" s="138"/>
      <c r="C2" s="167"/>
      <c r="D2" s="138"/>
      <c r="E2" s="167"/>
      <c r="F2" s="138"/>
      <c r="G2" s="167"/>
      <c r="H2" s="138"/>
      <c r="I2" s="167"/>
      <c r="J2" s="138"/>
      <c r="K2" s="167"/>
      <c r="L2" s="138"/>
      <c r="M2" s="167"/>
      <c r="N2" s="138"/>
      <c r="O2" s="167"/>
      <c r="P2" s="138"/>
      <c r="Q2" s="167"/>
      <c r="R2" s="167"/>
      <c r="S2" s="167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</row>
    <row r="3" spans="1:34" ht="16.649999999999999" customHeight="1" x14ac:dyDescent="0.35">
      <c r="A3" s="223"/>
      <c r="B3" s="200"/>
      <c r="C3" s="258"/>
      <c r="D3" s="200"/>
      <c r="E3" s="258"/>
      <c r="F3" s="200"/>
      <c r="G3" s="258"/>
      <c r="H3" s="200"/>
      <c r="I3" s="258"/>
      <c r="J3" s="200"/>
      <c r="K3" s="258"/>
      <c r="L3" s="200"/>
      <c r="M3" s="258"/>
      <c r="N3" s="200"/>
      <c r="O3" s="258"/>
      <c r="P3" s="200"/>
      <c r="Q3" s="258"/>
      <c r="R3" s="166"/>
      <c r="S3" s="166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1:34" ht="19.2" customHeight="1" x14ac:dyDescent="0.35">
      <c r="A4" s="312" t="s">
        <v>131</v>
      </c>
      <c r="B4" s="281"/>
      <c r="C4" s="331" t="s">
        <v>39</v>
      </c>
      <c r="D4" s="332"/>
      <c r="E4" s="333"/>
      <c r="F4" s="313"/>
      <c r="G4" s="331" t="s">
        <v>44</v>
      </c>
      <c r="H4" s="332"/>
      <c r="I4" s="333"/>
      <c r="J4" s="281"/>
      <c r="K4" s="331" t="s">
        <v>122</v>
      </c>
      <c r="L4" s="332"/>
      <c r="M4" s="333"/>
      <c r="N4" s="313"/>
      <c r="O4" s="331" t="s">
        <v>123</v>
      </c>
      <c r="P4" s="332"/>
      <c r="Q4" s="333"/>
      <c r="R4" s="276"/>
      <c r="S4" s="166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</row>
    <row r="5" spans="1:34" ht="19.2" customHeight="1" x14ac:dyDescent="0.35">
      <c r="A5" s="314" t="s">
        <v>0</v>
      </c>
      <c r="B5" s="270"/>
      <c r="C5" s="315" t="s">
        <v>132</v>
      </c>
      <c r="D5" s="270"/>
      <c r="E5" s="316" t="s">
        <v>133</v>
      </c>
      <c r="F5" s="270"/>
      <c r="G5" s="315" t="s">
        <v>132</v>
      </c>
      <c r="H5" s="270"/>
      <c r="I5" s="316" t="s">
        <v>133</v>
      </c>
      <c r="J5" s="270"/>
      <c r="K5" s="315" t="s">
        <v>132</v>
      </c>
      <c r="L5" s="270"/>
      <c r="M5" s="316" t="s">
        <v>133</v>
      </c>
      <c r="N5" s="270"/>
      <c r="O5" s="315" t="s">
        <v>132</v>
      </c>
      <c r="P5" s="270"/>
      <c r="Q5" s="316" t="s">
        <v>133</v>
      </c>
      <c r="R5" s="276"/>
      <c r="S5" s="166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</row>
    <row r="6" spans="1:34" ht="19.2" customHeight="1" x14ac:dyDescent="0.5">
      <c r="A6" s="235" t="s">
        <v>92</v>
      </c>
      <c r="B6" s="138"/>
      <c r="C6" s="236">
        <v>5086651449.7200003</v>
      </c>
      <c r="D6" s="202"/>
      <c r="E6" s="237">
        <v>4480232346.3699999</v>
      </c>
      <c r="F6" s="226"/>
      <c r="G6" s="236">
        <v>1883097402.25</v>
      </c>
      <c r="H6" s="202"/>
      <c r="I6" s="237">
        <v>2042845552.24</v>
      </c>
      <c r="J6" s="138"/>
      <c r="K6" s="236">
        <v>0</v>
      </c>
      <c r="L6" s="202"/>
      <c r="M6" s="237">
        <v>0</v>
      </c>
      <c r="N6" s="226"/>
      <c r="O6" s="236">
        <v>6969748851.9700003</v>
      </c>
      <c r="P6" s="202"/>
      <c r="Q6" s="237">
        <v>6523077898.6099997</v>
      </c>
      <c r="R6" s="166"/>
      <c r="S6" s="166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</row>
    <row r="7" spans="1:34" ht="19.2" customHeight="1" x14ac:dyDescent="0.5">
      <c r="A7" s="124" t="s">
        <v>93</v>
      </c>
      <c r="B7" s="138"/>
      <c r="C7" s="104">
        <v>4868500738.2399998</v>
      </c>
      <c r="D7" s="202"/>
      <c r="E7" s="105">
        <v>3276400769.6900001</v>
      </c>
      <c r="F7" s="226"/>
      <c r="G7" s="104">
        <v>1626972075.6800001</v>
      </c>
      <c r="H7" s="202"/>
      <c r="I7" s="105">
        <v>1775524833.46</v>
      </c>
      <c r="J7" s="138"/>
      <c r="K7" s="104">
        <v>0</v>
      </c>
      <c r="L7" s="202"/>
      <c r="M7" s="105">
        <v>0</v>
      </c>
      <c r="N7" s="226"/>
      <c r="O7" s="104">
        <v>6495472813.9200001</v>
      </c>
      <c r="P7" s="202"/>
      <c r="Q7" s="105">
        <v>5051925603.1499996</v>
      </c>
      <c r="R7" s="166"/>
      <c r="S7" s="166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</row>
    <row r="8" spans="1:34" ht="19.2" customHeight="1" x14ac:dyDescent="0.5">
      <c r="A8" s="125" t="s">
        <v>94</v>
      </c>
      <c r="B8" s="138"/>
      <c r="C8" s="126">
        <v>218150711.47999999</v>
      </c>
      <c r="D8" s="202"/>
      <c r="E8" s="108">
        <v>1203831576.6800001</v>
      </c>
      <c r="F8" s="226"/>
      <c r="G8" s="126">
        <v>256125326.56999999</v>
      </c>
      <c r="H8" s="202"/>
      <c r="I8" s="108">
        <v>267320718.78</v>
      </c>
      <c r="J8" s="138"/>
      <c r="K8" s="126">
        <v>0</v>
      </c>
      <c r="L8" s="202"/>
      <c r="M8" s="108">
        <v>0</v>
      </c>
      <c r="N8" s="226"/>
      <c r="O8" s="126">
        <v>474276038.05000001</v>
      </c>
      <c r="P8" s="202"/>
      <c r="Q8" s="108">
        <v>1471152295.46</v>
      </c>
      <c r="R8" s="166"/>
      <c r="S8" s="229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</row>
    <row r="9" spans="1:34" ht="19.2" customHeight="1" x14ac:dyDescent="0.5">
      <c r="A9" s="124" t="s">
        <v>95</v>
      </c>
      <c r="B9" s="138"/>
      <c r="C9" s="104">
        <v>608222913.77999997</v>
      </c>
      <c r="D9" s="227"/>
      <c r="E9" s="105">
        <v>591202223.87</v>
      </c>
      <c r="F9" s="228"/>
      <c r="G9" s="104">
        <v>143269891.72</v>
      </c>
      <c r="H9" s="227"/>
      <c r="I9" s="105">
        <v>247798438.66</v>
      </c>
      <c r="J9" s="138"/>
      <c r="K9" s="104">
        <v>0</v>
      </c>
      <c r="L9" s="227"/>
      <c r="M9" s="105">
        <v>0</v>
      </c>
      <c r="N9" s="228"/>
      <c r="O9" s="104">
        <v>751492805.5</v>
      </c>
      <c r="P9" s="227"/>
      <c r="Q9" s="105">
        <v>839000662.52999997</v>
      </c>
      <c r="R9" s="166"/>
      <c r="S9" s="131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</row>
    <row r="10" spans="1:34" ht="19.2" customHeight="1" x14ac:dyDescent="0.5">
      <c r="A10" s="124" t="s">
        <v>96</v>
      </c>
      <c r="B10" s="138"/>
      <c r="C10" s="104">
        <v>661689278.70000005</v>
      </c>
      <c r="D10" s="227"/>
      <c r="E10" s="105">
        <v>23362545.239999998</v>
      </c>
      <c r="F10" s="228"/>
      <c r="G10" s="104">
        <v>130367498.97</v>
      </c>
      <c r="H10" s="227"/>
      <c r="I10" s="105">
        <v>234674622.03999999</v>
      </c>
      <c r="J10" s="138"/>
      <c r="K10" s="104">
        <v>0</v>
      </c>
      <c r="L10" s="227"/>
      <c r="M10" s="105">
        <v>0</v>
      </c>
      <c r="N10" s="228"/>
      <c r="O10" s="104">
        <v>792056777.66999996</v>
      </c>
      <c r="P10" s="227"/>
      <c r="Q10" s="105">
        <v>258037167.28</v>
      </c>
      <c r="R10" s="166"/>
      <c r="S10" s="131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</row>
    <row r="11" spans="1:34" ht="19.2" customHeight="1" x14ac:dyDescent="0.5">
      <c r="A11" s="125" t="s">
        <v>97</v>
      </c>
      <c r="B11" s="138"/>
      <c r="C11" s="126">
        <v>53466364.920000002</v>
      </c>
      <c r="D11" s="227"/>
      <c r="E11" s="108">
        <v>-567839678.63</v>
      </c>
      <c r="F11" s="228"/>
      <c r="G11" s="126">
        <v>-12902392.75</v>
      </c>
      <c r="H11" s="227"/>
      <c r="I11" s="108">
        <v>-13123816.619999999</v>
      </c>
      <c r="J11" s="138"/>
      <c r="K11" s="126">
        <v>0</v>
      </c>
      <c r="L11" s="227"/>
      <c r="M11" s="108">
        <v>0</v>
      </c>
      <c r="N11" s="228"/>
      <c r="O11" s="126">
        <v>40563972.170000002</v>
      </c>
      <c r="P11" s="227"/>
      <c r="Q11" s="108">
        <v>-580963495.25</v>
      </c>
      <c r="R11" s="166"/>
      <c r="S11" s="166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</row>
    <row r="12" spans="1:34" ht="19.2" customHeight="1" x14ac:dyDescent="0.5">
      <c r="A12" s="123" t="s">
        <v>98</v>
      </c>
      <c r="B12" s="138"/>
      <c r="C12" s="107">
        <v>271617076.39999998</v>
      </c>
      <c r="D12" s="202"/>
      <c r="E12" s="109">
        <v>635991898.04999995</v>
      </c>
      <c r="F12" s="226"/>
      <c r="G12" s="107">
        <v>243222933.81999999</v>
      </c>
      <c r="H12" s="202"/>
      <c r="I12" s="109">
        <v>254196902.16</v>
      </c>
      <c r="J12" s="138"/>
      <c r="K12" s="107">
        <v>0</v>
      </c>
      <c r="L12" s="202"/>
      <c r="M12" s="109">
        <v>0</v>
      </c>
      <c r="N12" s="226"/>
      <c r="O12" s="107">
        <v>514840010.22000003</v>
      </c>
      <c r="P12" s="202"/>
      <c r="Q12" s="109">
        <v>890188800.21000004</v>
      </c>
      <c r="R12" s="166"/>
      <c r="S12" s="229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</row>
    <row r="13" spans="1:34" ht="25.95" customHeight="1" x14ac:dyDescent="0.5">
      <c r="A13" s="238" t="s">
        <v>102</v>
      </c>
      <c r="B13" s="138"/>
      <c r="C13" s="150">
        <v>-282783729.27999997</v>
      </c>
      <c r="D13" s="259"/>
      <c r="E13" s="239">
        <v>-312196041.80000001</v>
      </c>
      <c r="F13" s="160"/>
      <c r="G13" s="150">
        <v>-50527578.549999997</v>
      </c>
      <c r="H13" s="259"/>
      <c r="I13" s="239">
        <v>-47884377.380000003</v>
      </c>
      <c r="J13" s="165"/>
      <c r="K13" s="150">
        <v>0</v>
      </c>
      <c r="L13" s="259"/>
      <c r="M13" s="239">
        <v>0</v>
      </c>
      <c r="N13" s="160"/>
      <c r="O13" s="150">
        <v>-333311307.82999998</v>
      </c>
      <c r="P13" s="259"/>
      <c r="Q13" s="239">
        <v>-360080419.18000001</v>
      </c>
      <c r="R13" s="166"/>
      <c r="S13" s="229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</row>
    <row r="14" spans="1:34" ht="19.2" customHeight="1" x14ac:dyDescent="0.5">
      <c r="A14" s="124" t="s">
        <v>12</v>
      </c>
      <c r="B14" s="138"/>
      <c r="C14" s="104">
        <v>468801057.36000001</v>
      </c>
      <c r="D14" s="227"/>
      <c r="E14" s="105">
        <v>526088549.04000002</v>
      </c>
      <c r="F14" s="228"/>
      <c r="G14" s="104">
        <v>107750622.33</v>
      </c>
      <c r="H14" s="227"/>
      <c r="I14" s="105">
        <v>79011437.599999994</v>
      </c>
      <c r="J14" s="138"/>
      <c r="K14" s="104">
        <v>438464.15</v>
      </c>
      <c r="L14" s="227"/>
      <c r="M14" s="105">
        <v>234890.44</v>
      </c>
      <c r="N14" s="228"/>
      <c r="O14" s="104">
        <v>576866480.07000005</v>
      </c>
      <c r="P14" s="227"/>
      <c r="Q14" s="105">
        <v>605332792.76999998</v>
      </c>
      <c r="R14" s="166"/>
      <c r="S14" s="229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</row>
    <row r="15" spans="1:34" ht="19.2" customHeight="1" x14ac:dyDescent="0.5">
      <c r="A15" s="240" t="s">
        <v>134</v>
      </c>
      <c r="B15" s="138"/>
      <c r="C15" s="104">
        <v>0</v>
      </c>
      <c r="D15" s="227"/>
      <c r="E15" s="105">
        <v>0</v>
      </c>
      <c r="F15" s="228"/>
      <c r="G15" s="104">
        <v>0</v>
      </c>
      <c r="H15" s="227"/>
      <c r="I15" s="105">
        <v>0</v>
      </c>
      <c r="J15" s="138"/>
      <c r="K15" s="104">
        <v>0</v>
      </c>
      <c r="L15" s="227"/>
      <c r="M15" s="105">
        <v>0</v>
      </c>
      <c r="N15" s="228"/>
      <c r="O15" s="104">
        <v>0</v>
      </c>
      <c r="P15" s="227"/>
      <c r="Q15" s="105">
        <v>0</v>
      </c>
      <c r="R15" s="166"/>
      <c r="S15" s="166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</row>
    <row r="16" spans="1:34" ht="34.799999999999997" x14ac:dyDescent="0.5">
      <c r="A16" s="241" t="s">
        <v>104</v>
      </c>
      <c r="B16" s="138"/>
      <c r="C16" s="104">
        <v>-20671214.649999999</v>
      </c>
      <c r="D16" s="227"/>
      <c r="E16" s="105">
        <v>-15168527.439999999</v>
      </c>
      <c r="F16" s="228"/>
      <c r="G16" s="104">
        <v>210855.19</v>
      </c>
      <c r="H16" s="227"/>
      <c r="I16" s="105">
        <v>-429876.83</v>
      </c>
      <c r="J16" s="138"/>
      <c r="K16" s="104">
        <v>-4207.26</v>
      </c>
      <c r="L16" s="227"/>
      <c r="M16" s="105">
        <v>408.44</v>
      </c>
      <c r="N16" s="228"/>
      <c r="O16" s="104">
        <v>-20464566.719999999</v>
      </c>
      <c r="P16" s="227"/>
      <c r="Q16" s="105">
        <v>-15597995.83</v>
      </c>
      <c r="R16" s="166"/>
      <c r="S16" s="166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</row>
    <row r="17" spans="1:34" ht="17.399999999999999" x14ac:dyDescent="0.5">
      <c r="A17" s="241" t="s">
        <v>105</v>
      </c>
      <c r="B17" s="138"/>
      <c r="C17" s="104">
        <v>-9556930.2100000009</v>
      </c>
      <c r="D17" s="202"/>
      <c r="E17" s="105">
        <v>34825043.159999996</v>
      </c>
      <c r="F17" s="226"/>
      <c r="G17" s="104">
        <v>4641898.42</v>
      </c>
      <c r="H17" s="202"/>
      <c r="I17" s="105">
        <v>-3069967.75</v>
      </c>
      <c r="J17" s="138"/>
      <c r="K17" s="104">
        <v>0</v>
      </c>
      <c r="L17" s="202"/>
      <c r="M17" s="105">
        <v>0</v>
      </c>
      <c r="N17" s="226"/>
      <c r="O17" s="104">
        <v>-4964604.05</v>
      </c>
      <c r="P17" s="202"/>
      <c r="Q17" s="105">
        <v>31752992.780000001</v>
      </c>
      <c r="R17" s="166"/>
      <c r="S17" s="166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</row>
    <row r="18" spans="1:34" ht="34.799999999999997" x14ac:dyDescent="0.5">
      <c r="A18" s="241" t="s">
        <v>106</v>
      </c>
      <c r="B18" s="138"/>
      <c r="C18" s="104">
        <v>527272.69999999995</v>
      </c>
      <c r="D18" s="202"/>
      <c r="E18" s="105">
        <v>138498.82999999999</v>
      </c>
      <c r="F18" s="226"/>
      <c r="G18" s="104">
        <v>7358569.0800000001</v>
      </c>
      <c r="H18" s="202"/>
      <c r="I18" s="105">
        <v>-18859107.829999998</v>
      </c>
      <c r="J18" s="138"/>
      <c r="K18" s="104">
        <v>0</v>
      </c>
      <c r="L18" s="202"/>
      <c r="M18" s="105">
        <v>0</v>
      </c>
      <c r="N18" s="226"/>
      <c r="O18" s="104">
        <v>7885841.7800000003</v>
      </c>
      <c r="P18" s="202"/>
      <c r="Q18" s="105">
        <v>-18720609</v>
      </c>
      <c r="R18" s="166"/>
      <c r="S18" s="166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</row>
    <row r="19" spans="1:34" ht="19.2" customHeight="1" x14ac:dyDescent="0.5">
      <c r="A19" s="124" t="s">
        <v>112</v>
      </c>
      <c r="B19" s="138"/>
      <c r="C19" s="104">
        <v>65530770.630000003</v>
      </c>
      <c r="D19" s="227"/>
      <c r="E19" s="105">
        <v>321113.61</v>
      </c>
      <c r="F19" s="228"/>
      <c r="G19" s="104">
        <v>867850.85</v>
      </c>
      <c r="H19" s="227"/>
      <c r="I19" s="105">
        <v>-24688565.530000001</v>
      </c>
      <c r="J19" s="138"/>
      <c r="K19" s="104">
        <v>13802.43</v>
      </c>
      <c r="L19" s="227"/>
      <c r="M19" s="105">
        <v>-1946.01</v>
      </c>
      <c r="N19" s="228"/>
      <c r="O19" s="104">
        <v>66412423.880000003</v>
      </c>
      <c r="P19" s="227"/>
      <c r="Q19" s="105">
        <v>-24369397.989999998</v>
      </c>
      <c r="R19" s="166"/>
      <c r="S19" s="229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</row>
    <row r="20" spans="1:34" ht="19.2" customHeight="1" x14ac:dyDescent="0.5">
      <c r="A20" s="242" t="s">
        <v>115</v>
      </c>
      <c r="B20" s="138"/>
      <c r="C20" s="114">
        <v>-79419924.859999999</v>
      </c>
      <c r="D20" s="227"/>
      <c r="E20" s="115">
        <v>-83000605.069999993</v>
      </c>
      <c r="F20" s="228"/>
      <c r="G20" s="114">
        <v>-48328295.789999999</v>
      </c>
      <c r="H20" s="227"/>
      <c r="I20" s="115">
        <v>-56536398.060000002</v>
      </c>
      <c r="J20" s="138"/>
      <c r="K20" s="114">
        <v>-1332369.6200000001</v>
      </c>
      <c r="L20" s="227"/>
      <c r="M20" s="115">
        <v>-653886.9</v>
      </c>
      <c r="N20" s="228"/>
      <c r="O20" s="114">
        <v>-128318566.5</v>
      </c>
      <c r="P20" s="227"/>
      <c r="Q20" s="115">
        <v>-139985074.50999999</v>
      </c>
      <c r="R20" s="166"/>
      <c r="S20" s="229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</row>
    <row r="21" spans="1:34" ht="19.2" customHeight="1" x14ac:dyDescent="0.5">
      <c r="A21" s="116" t="s">
        <v>13</v>
      </c>
      <c r="B21" s="138"/>
      <c r="C21" s="117">
        <v>443745250.25</v>
      </c>
      <c r="D21" s="203"/>
      <c r="E21" s="118">
        <v>767204913.83000004</v>
      </c>
      <c r="F21" s="232"/>
      <c r="G21" s="117">
        <v>252985532.66</v>
      </c>
      <c r="H21" s="203"/>
      <c r="I21" s="118">
        <v>204098998.78999999</v>
      </c>
      <c r="J21" s="232"/>
      <c r="K21" s="117">
        <v>-880103.04</v>
      </c>
      <c r="L21" s="203"/>
      <c r="M21" s="118">
        <v>-420942.47</v>
      </c>
      <c r="N21" s="232"/>
      <c r="O21" s="117">
        <v>696489039.84000003</v>
      </c>
      <c r="P21" s="203"/>
      <c r="Q21" s="118">
        <v>971086701.29999995</v>
      </c>
      <c r="R21" s="229"/>
      <c r="S21" s="229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</row>
    <row r="22" spans="1:34" ht="19.2" customHeight="1" x14ac:dyDescent="0.5">
      <c r="A22" s="243" t="s">
        <v>116</v>
      </c>
      <c r="B22" s="138"/>
      <c r="C22" s="244">
        <v>524543.06000000006</v>
      </c>
      <c r="D22" s="227"/>
      <c r="E22" s="245">
        <v>484425.75</v>
      </c>
      <c r="F22" s="228"/>
      <c r="G22" s="244">
        <v>181581.07</v>
      </c>
      <c r="H22" s="227"/>
      <c r="I22" s="245">
        <v>164088.94</v>
      </c>
      <c r="J22" s="138"/>
      <c r="K22" s="244">
        <v>24958663.149999999</v>
      </c>
      <c r="L22" s="227"/>
      <c r="M22" s="245">
        <v>20756875.649999999</v>
      </c>
      <c r="N22" s="228"/>
      <c r="O22" s="244">
        <v>25664786.75</v>
      </c>
      <c r="P22" s="227"/>
      <c r="Q22" s="245">
        <v>21405390.239999998</v>
      </c>
      <c r="R22" s="166"/>
      <c r="S22" s="166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</row>
    <row r="23" spans="1:34" ht="19.2" customHeight="1" x14ac:dyDescent="0.5">
      <c r="A23" s="246" t="s">
        <v>117</v>
      </c>
      <c r="B23" s="138"/>
      <c r="C23" s="247">
        <v>443220707.19</v>
      </c>
      <c r="D23" s="5"/>
      <c r="E23" s="109">
        <v>766720488.08000004</v>
      </c>
      <c r="F23" s="260"/>
      <c r="G23" s="247">
        <v>252803951.59</v>
      </c>
      <c r="H23" s="5"/>
      <c r="I23" s="109">
        <v>203934909.84999999</v>
      </c>
      <c r="J23" s="260"/>
      <c r="K23" s="247">
        <v>-25838766.190000001</v>
      </c>
      <c r="L23" s="5"/>
      <c r="M23" s="109">
        <v>-21177818.120000001</v>
      </c>
      <c r="N23" s="260"/>
      <c r="O23" s="247">
        <v>670824253.09000003</v>
      </c>
      <c r="P23" s="5"/>
      <c r="Q23" s="109">
        <v>949681311.05999994</v>
      </c>
      <c r="R23" s="229"/>
      <c r="S23" s="229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</row>
    <row r="24" spans="1:34" ht="19.2" customHeight="1" x14ac:dyDescent="0.5">
      <c r="A24" s="238" t="s">
        <v>118</v>
      </c>
      <c r="B24" s="138"/>
      <c r="C24" s="248"/>
      <c r="D24" s="259"/>
      <c r="E24" s="249"/>
      <c r="F24" s="160"/>
      <c r="G24" s="248"/>
      <c r="H24" s="259"/>
      <c r="I24" s="249"/>
      <c r="J24" s="165"/>
      <c r="K24" s="248"/>
      <c r="L24" s="259"/>
      <c r="M24" s="249"/>
      <c r="N24" s="160"/>
      <c r="O24" s="150">
        <v>178470198.02000001</v>
      </c>
      <c r="P24" s="259"/>
      <c r="Q24" s="239">
        <v>204361087.25999999</v>
      </c>
      <c r="R24" s="166"/>
      <c r="S24" s="166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</row>
    <row r="25" spans="1:34" s="270" customFormat="1" ht="19.2" customHeight="1" x14ac:dyDescent="0.5">
      <c r="A25" s="317" t="s">
        <v>8</v>
      </c>
      <c r="B25" s="275"/>
      <c r="C25" s="318"/>
      <c r="D25" s="319"/>
      <c r="E25" s="109"/>
      <c r="F25" s="320"/>
      <c r="G25" s="318"/>
      <c r="H25" s="319"/>
      <c r="I25" s="109"/>
      <c r="J25" s="320"/>
      <c r="K25" s="318"/>
      <c r="L25" s="319"/>
      <c r="M25" s="109"/>
      <c r="N25" s="320"/>
      <c r="O25" s="318">
        <v>492354055.06999999</v>
      </c>
      <c r="P25" s="319"/>
      <c r="Q25" s="109">
        <v>745320223.79999995</v>
      </c>
      <c r="R25" s="321"/>
      <c r="S25" s="321"/>
      <c r="T25" s="275"/>
    </row>
    <row r="26" spans="1:34" ht="19.2" customHeight="1" x14ac:dyDescent="0.5">
      <c r="A26" s="250" t="s">
        <v>119</v>
      </c>
      <c r="B26" s="138"/>
      <c r="C26" s="251"/>
      <c r="D26" s="227"/>
      <c r="E26" s="252"/>
      <c r="F26" s="228"/>
      <c r="G26" s="253"/>
      <c r="H26" s="227"/>
      <c r="I26" s="254"/>
      <c r="J26" s="138"/>
      <c r="K26" s="251"/>
      <c r="L26" s="227"/>
      <c r="M26" s="252"/>
      <c r="N26" s="228"/>
      <c r="O26" s="255">
        <v>11880914.539999999</v>
      </c>
      <c r="P26" s="227"/>
      <c r="Q26" s="115">
        <v>34720313.810000002</v>
      </c>
      <c r="R26" s="166"/>
      <c r="S26" s="229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</row>
    <row r="27" spans="1:34" ht="19.2" customHeight="1" x14ac:dyDescent="0.5">
      <c r="A27" s="116" t="s">
        <v>14</v>
      </c>
      <c r="B27" s="138"/>
      <c r="C27" s="256"/>
      <c r="D27" s="203"/>
      <c r="E27" s="257"/>
      <c r="F27" s="232"/>
      <c r="G27" s="256"/>
      <c r="H27" s="203"/>
      <c r="I27" s="257"/>
      <c r="J27" s="232"/>
      <c r="K27" s="256"/>
      <c r="L27" s="203"/>
      <c r="M27" s="257"/>
      <c r="N27" s="232"/>
      <c r="O27" s="117">
        <v>480473140.52999997</v>
      </c>
      <c r="P27" s="203"/>
      <c r="Q27" s="118">
        <v>710599909.99000001</v>
      </c>
      <c r="R27" s="229"/>
      <c r="S27" s="166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</row>
    <row r="28" spans="1:34" ht="14.1" customHeight="1" x14ac:dyDescent="0.35">
      <c r="A28" s="233"/>
      <c r="B28" s="138"/>
      <c r="C28" s="233"/>
      <c r="D28" s="138"/>
      <c r="E28" s="233"/>
      <c r="F28" s="138"/>
      <c r="G28" s="233"/>
      <c r="H28" s="138"/>
      <c r="I28" s="233"/>
      <c r="J28" s="138"/>
      <c r="K28" s="233"/>
      <c r="L28" s="138"/>
      <c r="M28" s="233"/>
      <c r="N28" s="138"/>
      <c r="O28" s="233"/>
      <c r="P28" s="138"/>
      <c r="Q28" s="233"/>
      <c r="R28" s="167"/>
      <c r="S28" s="167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</row>
    <row r="29" spans="1:34" ht="14.1" customHeight="1" x14ac:dyDescent="0.35">
      <c r="A29" s="261"/>
      <c r="B29" s="138"/>
      <c r="C29" s="167"/>
      <c r="D29" s="138"/>
      <c r="E29" s="167"/>
      <c r="F29" s="138"/>
      <c r="G29" s="167"/>
      <c r="H29" s="138"/>
      <c r="I29" s="167"/>
      <c r="J29" s="138"/>
      <c r="K29" s="167"/>
      <c r="L29" s="138"/>
      <c r="M29" s="167"/>
      <c r="N29" s="138"/>
      <c r="O29" s="167"/>
      <c r="P29" s="138"/>
      <c r="Q29" s="167"/>
      <c r="R29" s="167"/>
      <c r="S29" s="262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</row>
    <row r="30" spans="1:34" ht="14.1" customHeight="1" x14ac:dyDescent="0.35">
      <c r="A30" s="167"/>
      <c r="B30" s="138"/>
      <c r="C30" s="167"/>
      <c r="D30" s="138"/>
      <c r="E30" s="167"/>
      <c r="F30" s="138"/>
      <c r="G30" s="167"/>
      <c r="H30" s="138"/>
      <c r="I30" s="167"/>
      <c r="J30" s="138"/>
      <c r="K30" s="167"/>
      <c r="L30" s="138"/>
      <c r="M30" s="167"/>
      <c r="N30" s="138"/>
      <c r="O30" s="167"/>
      <c r="P30" s="138"/>
      <c r="Q30" s="167"/>
      <c r="R30" s="167"/>
      <c r="S30" s="167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</row>
    <row r="31" spans="1:34" ht="14.1" customHeight="1" x14ac:dyDescent="0.35">
      <c r="A31" s="167"/>
      <c r="B31" s="138"/>
      <c r="C31" s="167"/>
      <c r="D31" s="138"/>
      <c r="E31" s="167"/>
      <c r="F31" s="138"/>
      <c r="G31" s="167"/>
      <c r="H31" s="138"/>
      <c r="I31" s="167"/>
      <c r="J31" s="138"/>
      <c r="K31" s="167"/>
      <c r="L31" s="138"/>
      <c r="M31" s="167"/>
      <c r="N31" s="138"/>
      <c r="O31" s="167"/>
      <c r="P31" s="138"/>
      <c r="Q31" s="167"/>
      <c r="R31" s="167"/>
      <c r="S31" s="167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</row>
    <row r="32" spans="1:34" ht="15" customHeight="1" x14ac:dyDescent="0.3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</row>
    <row r="33" spans="1:34" ht="15" customHeight="1" x14ac:dyDescent="0.3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</row>
    <row r="34" spans="1:34" ht="15" customHeight="1" x14ac:dyDescent="0.3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</row>
    <row r="35" spans="1:34" ht="15" customHeight="1" x14ac:dyDescent="0.3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</row>
    <row r="36" spans="1:34" ht="15" customHeight="1" x14ac:dyDescent="0.3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</row>
    <row r="37" spans="1:34" ht="15" customHeight="1" x14ac:dyDescent="0.3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</row>
    <row r="38" spans="1:34" ht="15" customHeight="1" x14ac:dyDescent="0.35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</row>
    <row r="39" spans="1:34" ht="15" customHeight="1" x14ac:dyDescent="0.3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</row>
    <row r="40" spans="1:34" ht="15" customHeight="1" x14ac:dyDescent="0.3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</row>
    <row r="41" spans="1:34" ht="15" customHeight="1" x14ac:dyDescent="0.3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</row>
    <row r="42" spans="1:34" ht="15" customHeight="1" x14ac:dyDescent="0.3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</row>
    <row r="43" spans="1:34" ht="15" customHeight="1" x14ac:dyDescent="0.3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</row>
    <row r="44" spans="1:34" ht="15" customHeight="1" x14ac:dyDescent="0.3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</row>
    <row r="45" spans="1:34" ht="15" customHeight="1" x14ac:dyDescent="0.3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</row>
    <row r="46" spans="1:34" ht="15" customHeight="1" x14ac:dyDescent="0.3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</row>
    <row r="47" spans="1:34" ht="15" customHeight="1" x14ac:dyDescent="0.3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</row>
    <row r="48" spans="1:34" ht="15" customHeight="1" x14ac:dyDescent="0.3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</row>
    <row r="49" spans="1:34" ht="15" customHeight="1" x14ac:dyDescent="0.35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</row>
  </sheetData>
  <mergeCells count="5">
    <mergeCell ref="A1:E1"/>
    <mergeCell ref="C4:E4"/>
    <mergeCell ref="G4:I4"/>
    <mergeCell ref="K4:M4"/>
    <mergeCell ref="O4:Q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Kennzahlen</vt:lpstr>
      <vt:lpstr>Bilanz</vt:lpstr>
      <vt:lpstr>GuV (ytd)</vt:lpstr>
      <vt:lpstr>GuV (q)</vt:lpstr>
      <vt:lpstr>Bilanz Seg.</vt:lpstr>
      <vt:lpstr>GuV Seg. (ytd)</vt:lpstr>
      <vt:lpstr>GuV Seg. (q)</vt:lpstr>
      <vt:lpstr>Bilanz!Print_Area</vt:lpstr>
      <vt:lpstr>'Bilanz Seg.'!Print_Area</vt:lpstr>
      <vt:lpstr>'GuV (q)'!Print_Area</vt:lpstr>
      <vt:lpstr>'GuV (ytd)'!Print_Area</vt:lpstr>
      <vt:lpstr>'GuV Seg. (q)'!Print_Area</vt:lpstr>
      <vt:lpstr>'GuV Seg. (ytd)'!Print_Area</vt:lpstr>
      <vt:lpstr>Kennzahlen!Print_Area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Rebekka Brust</cp:lastModifiedBy>
  <cp:revision>2</cp:revision>
  <dcterms:modified xsi:type="dcterms:W3CDTF">2026-05-07T12:31:45Z</dcterms:modified>
</cp:coreProperties>
</file>